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yanno\Documents\静岡県森林組合連合会様\20250325\新しいフォルダー\"/>
    </mc:Choice>
  </mc:AlternateContent>
  <xr:revisionPtr revIDLastSave="0" documentId="8_{D32CBF87-6AF4-442C-9B5B-EB1604803365}" xr6:coauthVersionLast="36" xr6:coauthVersionMax="36" xr10:uidLastSave="{00000000-0000-0000-0000-000000000000}"/>
  <bookViews>
    <workbookView xWindow="5820" yWindow="1776" windowWidth="14400" windowHeight="12852" xr2:uid="{0E15CB6C-F817-4A35-95C0-D853C02487FA}"/>
  </bookViews>
  <sheets>
    <sheet name="様式" sheetId="1" r:id="rId1"/>
    <sheet name="記載例" sheetId="10" r:id="rId2"/>
    <sheet name="編集不可" sheetId="5" r:id="rId3"/>
    <sheet name="様式（手書き用）" sheetId="12" r:id="rId4"/>
  </sheets>
  <definedNames>
    <definedName name="_xlnm.Print_Area" localSheetId="1">記載例!$A$1:$X$26</definedName>
    <definedName name="_xlnm.Print_Area" localSheetId="2">編集不可!$A$1:$B$11</definedName>
    <definedName name="_xlnm.Print_Area" localSheetId="0">様式!$A$1:$K$26</definedName>
    <definedName name="_xlnm.Print_Area" localSheetId="3">'様式（手書き用）'!$A$1:$K$26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0" l="1"/>
  <c r="J21" i="10"/>
  <c r="J20" i="10"/>
  <c r="E18" i="1" l="1"/>
  <c r="J18" i="10"/>
  <c r="E18" i="10"/>
  <c r="J14" i="10"/>
  <c r="J19" i="10" s="1"/>
  <c r="J18" i="1" l="1"/>
  <c r="B10" i="5" s="1"/>
  <c r="J21" i="1" s="1"/>
  <c r="J14" i="1"/>
  <c r="J19" i="1" l="1"/>
  <c r="E20" i="1" s="1"/>
  <c r="B7" i="5"/>
  <c r="J20" i="1" l="1"/>
  <c r="I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4" authorId="0" shapeId="0" xr:uid="{EBF65CB4-AAAE-4BEE-BCA0-483DA2EF1D91}">
      <text>
        <r>
          <rPr>
            <b/>
            <sz val="11"/>
            <color indexed="81"/>
            <rFont val="MS P ゴシック"/>
            <family val="3"/>
            <charset val="128"/>
          </rPr>
          <t>上棟日から２週間以上が経過していない日付であることを確認してください
※上棟日から２週間以内に提出（必着）する必要があるため</t>
        </r>
      </text>
    </comment>
    <comment ref="B7" authorId="0" shapeId="0" xr:uid="{300E01EA-DDF1-43A7-8CDE-B465CCEC7DFB}">
      <text>
        <r>
          <rPr>
            <b/>
            <sz val="11"/>
            <color indexed="81"/>
            <rFont val="MS P ゴシック"/>
            <family val="3"/>
            <charset val="128"/>
          </rPr>
          <t>申請者住所宛に送付している補助金交付申込結果通知書に記載されている日付と申込結果通知番号を記入してください</t>
        </r>
      </text>
    </comment>
    <comment ref="I8" authorId="0" shapeId="0" xr:uid="{384B2529-8D8A-4AFC-831D-95B00F16FACB}">
      <text>
        <r>
          <rPr>
            <b/>
            <sz val="11"/>
            <color indexed="81"/>
            <rFont val="MS P ゴシック"/>
            <family val="3"/>
            <charset val="128"/>
          </rPr>
          <t xml:space="preserve">＜自動入力＞
黄色セルは自動入力のため、記載する必要はありません。
</t>
        </r>
      </text>
    </comment>
    <comment ref="J14" authorId="0" shapeId="0" xr:uid="{E20E0759-33BB-4A1D-9088-3E561CF13EF8}">
      <text>
        <r>
          <rPr>
            <b/>
            <sz val="11"/>
            <color indexed="81"/>
            <rFont val="MS P ゴシック"/>
            <family val="3"/>
            <charset val="128"/>
          </rPr>
          <t>＜自動入力＞
延床面積（m2）×0.2（m3/m2）
※延床面積に標準的な木造住宅の木材使用量を乗じて概算</t>
        </r>
      </text>
    </comment>
    <comment ref="E15" authorId="0" shapeId="0" xr:uid="{0F47FEC4-16D2-4764-BE36-568A4EF31196}">
      <text>
        <r>
          <rPr>
            <b/>
            <sz val="11"/>
            <color indexed="81"/>
            <rFont val="MS P ゴシック"/>
            <family val="3"/>
            <charset val="128"/>
          </rPr>
          <t>提出予定日（必着）の２週間前までの日付であることを確認してください</t>
        </r>
      </text>
    </comment>
    <comment ref="J15" authorId="0" shapeId="0" xr:uid="{35F90AAE-DCF3-4354-BAAC-541D8A38D75F}">
      <text>
        <r>
          <rPr>
            <b/>
            <sz val="11"/>
            <color indexed="81"/>
            <rFont val="MS P ゴシック"/>
            <family val="3"/>
            <charset val="128"/>
          </rPr>
          <t>・上棟日と同じ場合は記入不要</t>
        </r>
      </text>
    </comment>
    <comment ref="E17" authorId="0" shapeId="0" xr:uid="{4143A097-A10A-457E-9273-C9355A641109}">
      <text>
        <r>
          <rPr>
            <b/>
            <sz val="11"/>
            <color indexed="81"/>
            <rFont val="MS P ゴシック"/>
            <family val="3"/>
            <charset val="128"/>
          </rPr>
          <t>・しずおか優良木材のうち、森林認証材を使用している場合は、使用量を記入
・小数点以下４桁まで記入</t>
        </r>
      </text>
    </comment>
    <comment ref="J17" authorId="0" shapeId="0" xr:uid="{A3CDD4EB-527D-469F-AEB0-649B0BC4E21A}">
      <text>
        <r>
          <rPr>
            <b/>
            <sz val="11"/>
            <color indexed="81"/>
            <rFont val="MS P ゴシック"/>
            <family val="3"/>
            <charset val="128"/>
          </rPr>
          <t>・県産材JAS・JIS製品のうち、森林認証材を使用している場合は、使用量を記入
・小数点以下４桁まで記入</t>
        </r>
      </text>
    </comment>
    <comment ref="E18" authorId="0" shapeId="0" xr:uid="{9C79E9A0-3FA6-4214-BE26-1719532898DE}">
      <text>
        <r>
          <rPr>
            <b/>
            <sz val="11"/>
            <color indexed="81"/>
            <rFont val="MS P ゴシック"/>
            <family val="3"/>
            <charset val="128"/>
          </rPr>
          <t>＜自動入力＞
※小数点以下切り捨て
※４m3以上であること</t>
        </r>
      </text>
    </comment>
    <comment ref="J18" authorId="0" shapeId="0" xr:uid="{0F019FEC-D24A-47F0-813F-CA436EC1D3AA}">
      <text>
        <r>
          <rPr>
            <b/>
            <sz val="11"/>
            <color indexed="81"/>
            <rFont val="MS P ゴシック"/>
            <family val="3"/>
            <charset val="128"/>
          </rPr>
          <t>＜自動入力＞
小数点以下切り捨て</t>
        </r>
      </text>
    </comment>
    <comment ref="J19" authorId="0" shapeId="0" xr:uid="{DD56423B-E0A6-49E4-ABB2-C31100B36019}">
      <text>
        <r>
          <rPr>
            <b/>
            <sz val="11"/>
            <color indexed="81"/>
            <rFont val="MS P ゴシック"/>
            <family val="3"/>
            <charset val="128"/>
          </rPr>
          <t>＜自動入力＞
(b＋c)/a×100
※「50％以上」または「50％未満」と入力されます</t>
        </r>
      </text>
    </comment>
    <comment ref="E20" authorId="0" shapeId="0" xr:uid="{237E7616-237C-44CB-B395-5FF69E1F1C5E}">
      <text>
        <r>
          <rPr>
            <b/>
            <sz val="11"/>
            <color indexed="81"/>
            <rFont val="MS P ゴシック"/>
            <family val="3"/>
            <charset val="128"/>
          </rPr>
          <t>＜自動入力＞</t>
        </r>
      </text>
    </comment>
    <comment ref="J20" authorId="0" shapeId="0" xr:uid="{728689B1-902C-439B-A103-8ACB0EC28287}">
      <text>
        <r>
          <rPr>
            <b/>
            <sz val="11"/>
            <color indexed="81"/>
            <rFont val="MS P ゴシック"/>
            <family val="3"/>
            <charset val="128"/>
          </rPr>
          <t>＜自動入力＞</t>
        </r>
      </text>
    </comment>
    <comment ref="J21" authorId="0" shapeId="0" xr:uid="{08855C2F-D6FF-4519-BD8F-B8E216825FD6}">
      <text>
        <r>
          <rPr>
            <b/>
            <sz val="11"/>
            <color indexed="81"/>
            <rFont val="MS P ゴシック"/>
            <family val="3"/>
            <charset val="128"/>
          </rPr>
          <t>＜自動入力＞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4" authorId="0" shapeId="0" xr:uid="{4BB59EA4-0A76-46A8-A209-D3289E6A0C41}">
      <text>
        <r>
          <rPr>
            <b/>
            <sz val="11"/>
            <color indexed="81"/>
            <rFont val="MS P ゴシック"/>
            <family val="3"/>
            <charset val="128"/>
          </rPr>
          <t>上棟日から２週間以上が経過していない日付であることを確認してください
※上棟日から２週間以内に提出（必着）する必要があるため</t>
        </r>
      </text>
    </comment>
    <comment ref="B7" authorId="0" shapeId="0" xr:uid="{607B0153-285A-47CE-BABB-5CFD12A15F59}">
      <text>
        <r>
          <rPr>
            <b/>
            <sz val="11"/>
            <color indexed="81"/>
            <rFont val="MS P ゴシック"/>
            <family val="3"/>
            <charset val="128"/>
          </rPr>
          <t>申請者住所宛に送付している補助金交付申込結果通知書に記載されている日付と申込結果通知番号を記入してください</t>
        </r>
      </text>
    </comment>
    <comment ref="J14" authorId="0" shapeId="0" xr:uid="{8F8719E4-8B95-4598-B09F-C6FBA1DC4728}">
      <text>
        <r>
          <rPr>
            <b/>
            <sz val="11"/>
            <color indexed="81"/>
            <rFont val="MS P ゴシック"/>
            <family val="3"/>
            <charset val="128"/>
          </rPr>
          <t>延床面積（m2）×0.2（m3/m2）
※延床面積に標準的な木造住宅の木材使用量を乗じて概算</t>
        </r>
      </text>
    </comment>
    <comment ref="E15" authorId="0" shapeId="0" xr:uid="{40EC3480-FC04-4CBE-AFD7-BA5CC5274EBD}">
      <text>
        <r>
          <rPr>
            <b/>
            <sz val="11"/>
            <color indexed="81"/>
            <rFont val="MS P ゴシック"/>
            <family val="3"/>
            <charset val="128"/>
          </rPr>
          <t>提出予定日（必着）の２週間前までの日付であることを確認してください</t>
        </r>
      </text>
    </comment>
    <comment ref="E17" authorId="0" shapeId="0" xr:uid="{F274B4AC-7746-4D5A-846A-B9EB70E14F4A}">
      <text>
        <r>
          <rPr>
            <b/>
            <sz val="11"/>
            <color indexed="81"/>
            <rFont val="MS P ゴシック"/>
            <family val="3"/>
            <charset val="128"/>
          </rPr>
          <t>・しずおか優良木材のうち、森林認証材を使用している場合は、使用量を記入
・小数点以下４桁まで記入</t>
        </r>
      </text>
    </comment>
    <comment ref="J17" authorId="0" shapeId="0" xr:uid="{8B25F30C-39A8-4AE6-BAAF-763B45922E37}">
      <text>
        <r>
          <rPr>
            <b/>
            <sz val="11"/>
            <color indexed="81"/>
            <rFont val="MS P ゴシック"/>
            <family val="3"/>
            <charset val="128"/>
          </rPr>
          <t>・県産材JAS・JIS製品のうち、森林認証材を使用している場合は、使用量を記入
・小数点以下４桁まで記入</t>
        </r>
      </text>
    </comment>
    <comment ref="E18" authorId="0" shapeId="0" xr:uid="{BAF8D7F9-0909-4E5E-BEC1-F77821579D68}">
      <text>
        <r>
          <rPr>
            <b/>
            <sz val="11"/>
            <color indexed="81"/>
            <rFont val="MS P ゴシック"/>
            <family val="3"/>
            <charset val="128"/>
          </rPr>
          <t>・小数点以下切り捨て　　・４m3以上であること</t>
        </r>
      </text>
    </comment>
    <comment ref="J18" authorId="0" shapeId="0" xr:uid="{A80F3ADC-5A58-4EB9-9491-166D2A24C5DF}">
      <text>
        <r>
          <rPr>
            <b/>
            <sz val="11"/>
            <color indexed="81"/>
            <rFont val="MS P ゴシック"/>
            <family val="3"/>
            <charset val="128"/>
          </rPr>
          <t>・しずおか優良木材、県産材JAS・JIS製品のうち森林認証材の使用量の合計を記入
・小数点以下切り捨て</t>
        </r>
      </text>
    </comment>
    <comment ref="J19" authorId="0" shapeId="0" xr:uid="{7D0B902F-736F-4783-A666-7B812863E9F8}">
      <text>
        <r>
          <rPr>
            <b/>
            <sz val="11"/>
            <color indexed="81"/>
            <rFont val="MS P ゴシック"/>
            <family val="3"/>
            <charset val="128"/>
          </rPr>
          <t>(b＋c)/a×100
※(b+c)は小数点切り捨て前の数字を使用
※エクセルで作成する場合は「50％以上」または「50％未満」が自動入力されます
※手書きの場合は上記の計算式により算出された割合を記入</t>
        </r>
      </text>
    </comment>
  </commentList>
</comments>
</file>

<file path=xl/sharedStrings.xml><?xml version="1.0" encoding="utf-8"?>
<sst xmlns="http://schemas.openxmlformats.org/spreadsheetml/2006/main" count="169" uniqueCount="64">
  <si>
    <t>交付区分</t>
    <rPh sb="0" eb="2">
      <t>コウフ</t>
    </rPh>
    <rPh sb="2" eb="4">
      <t>クブン</t>
    </rPh>
    <phoneticPr fontId="1"/>
  </si>
  <si>
    <t>円</t>
    <rPh sb="0" eb="1">
      <t>エン</t>
    </rPh>
    <phoneticPr fontId="1"/>
  </si>
  <si>
    <t>ふりがな</t>
    <phoneticPr fontId="1"/>
  </si>
  <si>
    <t>氏名</t>
    <rPh sb="0" eb="2">
      <t>シメイ</t>
    </rPh>
    <phoneticPr fontId="1"/>
  </si>
  <si>
    <t>電話番号</t>
    <rPh sb="0" eb="2">
      <t>デンワ</t>
    </rPh>
    <rPh sb="2" eb="4">
      <t>バンゴウ</t>
    </rPh>
    <phoneticPr fontId="1"/>
  </si>
  <si>
    <t>　年　　月　　日</t>
    <rPh sb="1" eb="2">
      <t>ネン</t>
    </rPh>
    <rPh sb="4" eb="5">
      <t>ツキ</t>
    </rPh>
    <rPh sb="7" eb="8">
      <t>ヒ</t>
    </rPh>
    <phoneticPr fontId="1"/>
  </si>
  <si>
    <t>静岡県森林組合連合会長　様</t>
    <rPh sb="0" eb="2">
      <t>シズオカ</t>
    </rPh>
    <rPh sb="2" eb="3">
      <t>ケン</t>
    </rPh>
    <rPh sb="3" eb="5">
      <t>シンリン</t>
    </rPh>
    <rPh sb="5" eb="7">
      <t>クミアイ</t>
    </rPh>
    <rPh sb="7" eb="10">
      <t>レンゴウカイ</t>
    </rPh>
    <rPh sb="10" eb="11">
      <t>オサ</t>
    </rPh>
    <rPh sb="12" eb="13">
      <t>サマ</t>
    </rPh>
    <phoneticPr fontId="1"/>
  </si>
  <si>
    <t>延床面積</t>
    <rPh sb="0" eb="2">
      <t>ノベユカ</t>
    </rPh>
    <rPh sb="2" eb="4">
      <t>メンセキ</t>
    </rPh>
    <phoneticPr fontId="1"/>
  </si>
  <si>
    <t>住宅の概要</t>
    <rPh sb="0" eb="2">
      <t>ジュウタク</t>
    </rPh>
    <rPh sb="3" eb="5">
      <t>ガイヨウ</t>
    </rPh>
    <phoneticPr fontId="1"/>
  </si>
  <si>
    <t>住所</t>
    <rPh sb="0" eb="2">
      <t>ジュウショ</t>
    </rPh>
    <phoneticPr fontId="1"/>
  </si>
  <si>
    <t>しずおか　たろう</t>
    <phoneticPr fontId="1"/>
  </si>
  <si>
    <t>〇〇〇-〇〇〇-〇〇〇〇</t>
    <phoneticPr fontId="1"/>
  </si>
  <si>
    <t>様式第11号（注文住宅）</t>
    <rPh sb="0" eb="2">
      <t>ヨウシキ</t>
    </rPh>
    <rPh sb="2" eb="3">
      <t>ダイ</t>
    </rPh>
    <rPh sb="5" eb="6">
      <t>ゴウ</t>
    </rPh>
    <rPh sb="7" eb="9">
      <t>チュウモン</t>
    </rPh>
    <rPh sb="9" eb="11">
      <t>ジュウタク</t>
    </rPh>
    <phoneticPr fontId="1"/>
  </si>
  <si>
    <t>補助金交付申請兼実績報告書</t>
    <rPh sb="0" eb="3">
      <t>ホジョキン</t>
    </rPh>
    <rPh sb="3" eb="5">
      <t>コウフ</t>
    </rPh>
    <rPh sb="5" eb="7">
      <t>シンセイ</t>
    </rPh>
    <rPh sb="7" eb="8">
      <t>ケン</t>
    </rPh>
    <rPh sb="8" eb="10">
      <t>ジッセキ</t>
    </rPh>
    <rPh sb="10" eb="13">
      <t>ホウコクショ</t>
    </rPh>
    <phoneticPr fontId="1"/>
  </si>
  <si>
    <t>　　　　　年　　月　　日付け申込結果番号　　号で通知を受けた住んでよし　しずおか木の家推進事業の補助金について、次のとおり交付申請兼実績報告します。　</t>
    <rPh sb="5" eb="6">
      <t>ネン</t>
    </rPh>
    <rPh sb="8" eb="9">
      <t>ガツ</t>
    </rPh>
    <rPh sb="11" eb="12">
      <t>ニチ</t>
    </rPh>
    <rPh sb="12" eb="13">
      <t>ツケ</t>
    </rPh>
    <rPh sb="14" eb="16">
      <t>モウシコミ</t>
    </rPh>
    <rPh sb="16" eb="18">
      <t>ケッカ</t>
    </rPh>
    <rPh sb="18" eb="20">
      <t>バンゴウ</t>
    </rPh>
    <rPh sb="22" eb="23">
      <t>ゴウ</t>
    </rPh>
    <rPh sb="24" eb="26">
      <t>ツウチ</t>
    </rPh>
    <rPh sb="27" eb="28">
      <t>ウ</t>
    </rPh>
    <rPh sb="30" eb="31">
      <t>ス</t>
    </rPh>
    <rPh sb="40" eb="41">
      <t>キ</t>
    </rPh>
    <rPh sb="42" eb="43">
      <t>イエ</t>
    </rPh>
    <rPh sb="43" eb="45">
      <t>スイシン</t>
    </rPh>
    <rPh sb="45" eb="47">
      <t>ジギョウ</t>
    </rPh>
    <rPh sb="48" eb="51">
      <t>ホジョキン</t>
    </rPh>
    <rPh sb="56" eb="57">
      <t>ツギ</t>
    </rPh>
    <rPh sb="61" eb="63">
      <t>コウフ</t>
    </rPh>
    <rPh sb="63" eb="65">
      <t>シンセイ</t>
    </rPh>
    <rPh sb="65" eb="66">
      <t>ケン</t>
    </rPh>
    <rPh sb="66" eb="68">
      <t>ジッセキ</t>
    </rPh>
    <rPh sb="68" eb="70">
      <t>ホウコク</t>
    </rPh>
    <phoneticPr fontId="1"/>
  </si>
  <si>
    <t>年　　月　　日</t>
    <rPh sb="0" eb="1">
      <t>ネン</t>
    </rPh>
    <rPh sb="3" eb="4">
      <t>ガツ</t>
    </rPh>
    <rPh sb="6" eb="7">
      <t>ヒ</t>
    </rPh>
    <phoneticPr fontId="1"/>
  </si>
  <si>
    <t>新築</t>
    <rPh sb="0" eb="2">
      <t>シンチク</t>
    </rPh>
    <phoneticPr fontId="1"/>
  </si>
  <si>
    <t>増改築</t>
    <rPh sb="0" eb="3">
      <t>ゾウカイチク</t>
    </rPh>
    <phoneticPr fontId="1"/>
  </si>
  <si>
    <t>000-0000</t>
    <phoneticPr fontId="1"/>
  </si>
  <si>
    <t>静岡　太郎</t>
    <phoneticPr fontId="1"/>
  </si>
  <si>
    <t>上棟日</t>
    <rPh sb="0" eb="2">
      <t>ジョウトウ</t>
    </rPh>
    <rPh sb="2" eb="3">
      <t>ヒ</t>
    </rPh>
    <phoneticPr fontId="1"/>
  </si>
  <si>
    <t>木材の総使用量（概算）【a】
（延床面積×0.2）</t>
    <rPh sb="0" eb="2">
      <t>モクザイ</t>
    </rPh>
    <rPh sb="3" eb="4">
      <t>ソウ</t>
    </rPh>
    <rPh sb="4" eb="7">
      <t>シヨウリョウ</t>
    </rPh>
    <rPh sb="8" eb="10">
      <t>ガイサン</t>
    </rPh>
    <rPh sb="16" eb="18">
      <t>ノベユカ</t>
    </rPh>
    <rPh sb="18" eb="20">
      <t>メンセキ</t>
    </rPh>
    <phoneticPr fontId="1"/>
  </si>
  <si>
    <t>うち森林認証材</t>
    <rPh sb="2" eb="4">
      <t>シンリン</t>
    </rPh>
    <rPh sb="4" eb="6">
      <t>ニンショウ</t>
    </rPh>
    <rPh sb="6" eb="7">
      <t>ザイ</t>
    </rPh>
    <phoneticPr fontId="1"/>
  </si>
  <si>
    <t>合計【b＋c】
（小数点以下切り捨て）</t>
    <rPh sb="0" eb="2">
      <t>ゴウケイ</t>
    </rPh>
    <rPh sb="9" eb="12">
      <t>ショウスウテン</t>
    </rPh>
    <rPh sb="12" eb="14">
      <t>イカ</t>
    </rPh>
    <rPh sb="14" eb="15">
      <t>キ</t>
    </rPh>
    <rPh sb="16" eb="17">
      <t>ス</t>
    </rPh>
    <phoneticPr fontId="1"/>
  </si>
  <si>
    <t>【b＋c】のうち森林認証材
（小数点以下切り捨て）</t>
    <rPh sb="8" eb="10">
      <t>シンリン</t>
    </rPh>
    <rPh sb="10" eb="12">
      <t>ニンショウ</t>
    </rPh>
    <rPh sb="12" eb="13">
      <t>ザイ</t>
    </rPh>
    <rPh sb="15" eb="18">
      <t>ショウスウテン</t>
    </rPh>
    <rPh sb="18" eb="20">
      <t>イカ</t>
    </rPh>
    <rPh sb="20" eb="21">
      <t>キ</t>
    </rPh>
    <rPh sb="22" eb="23">
      <t>ス</t>
    </rPh>
    <phoneticPr fontId="1"/>
  </si>
  <si>
    <t>しずおか優良木材等の使用割合【(b＋c)/a×100】</t>
    <rPh sb="4" eb="6">
      <t>ユウリョウ</t>
    </rPh>
    <rPh sb="6" eb="8">
      <t>モクザイ</t>
    </rPh>
    <rPh sb="8" eb="9">
      <t>トウ</t>
    </rPh>
    <rPh sb="10" eb="12">
      <t>シヨウ</t>
    </rPh>
    <rPh sb="12" eb="14">
      <t>ワリアイ</t>
    </rPh>
    <phoneticPr fontId="1"/>
  </si>
  <si>
    <t>静岡県●●市××××</t>
    <phoneticPr fontId="1"/>
  </si>
  <si>
    <r>
      <t>m</t>
    </r>
    <r>
      <rPr>
        <vertAlign val="superscript"/>
        <sz val="9"/>
        <color theme="1"/>
        <rFont val="ＭＳ 明朝"/>
        <family val="1"/>
        <charset val="128"/>
      </rPr>
      <t>2</t>
    </r>
    <phoneticPr fontId="1"/>
  </si>
  <si>
    <r>
      <t>m</t>
    </r>
    <r>
      <rPr>
        <vertAlign val="superscript"/>
        <sz val="9"/>
        <color theme="1"/>
        <rFont val="ＭＳ 明朝"/>
        <family val="1"/>
        <charset val="128"/>
      </rPr>
      <t>3</t>
    </r>
    <phoneticPr fontId="1"/>
  </si>
  <si>
    <r>
      <t xml:space="preserve">しずおか優良木材等
使用部分施工完了日
</t>
    </r>
    <r>
      <rPr>
        <sz val="8"/>
        <color theme="1"/>
        <rFont val="ＭＳ 明朝"/>
        <family val="1"/>
        <charset val="128"/>
      </rPr>
      <t>※上棟日と同じ場合は記入不要</t>
    </r>
    <rPh sb="4" eb="6">
      <t>ユウリョウ</t>
    </rPh>
    <rPh sb="6" eb="8">
      <t>モクザイ</t>
    </rPh>
    <rPh sb="8" eb="9">
      <t>トウ</t>
    </rPh>
    <rPh sb="10" eb="12">
      <t>シヨウ</t>
    </rPh>
    <rPh sb="12" eb="14">
      <t>ブブン</t>
    </rPh>
    <rPh sb="14" eb="16">
      <t>セコウ</t>
    </rPh>
    <rPh sb="16" eb="19">
      <t>カンリョウビ</t>
    </rPh>
    <rPh sb="21" eb="23">
      <t>ジョウトウ</t>
    </rPh>
    <rPh sb="23" eb="24">
      <t>ビ</t>
    </rPh>
    <rPh sb="25" eb="26">
      <t>オナ</t>
    </rPh>
    <rPh sb="27" eb="29">
      <t>バアイ</t>
    </rPh>
    <rPh sb="30" eb="32">
      <t>キニュウ</t>
    </rPh>
    <rPh sb="32" eb="34">
      <t>フヨウ</t>
    </rPh>
    <phoneticPr fontId="1"/>
  </si>
  <si>
    <r>
      <t>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８</t>
    </r>
    <r>
      <rPr>
        <sz val="11"/>
        <color theme="1"/>
        <rFont val="ＭＳ 明朝"/>
        <family val="1"/>
        <charset val="128"/>
      </rPr>
      <t>月</t>
    </r>
    <r>
      <rPr>
        <sz val="11"/>
        <color rgb="FFFF0000"/>
        <rFont val="ＭＳ 明朝"/>
        <family val="1"/>
        <charset val="128"/>
      </rPr>
      <t>１</t>
    </r>
    <r>
      <rPr>
        <sz val="11"/>
        <color theme="1"/>
        <rFont val="ＭＳ 明朝"/>
        <family val="1"/>
        <charset val="128"/>
      </rPr>
      <t>日</t>
    </r>
    <rPh sb="1" eb="3">
      <t>レイワ</t>
    </rPh>
    <rPh sb="4" eb="5">
      <t>ネン</t>
    </rPh>
    <rPh sb="6" eb="7">
      <t>ツキ</t>
    </rPh>
    <rPh sb="8" eb="9">
      <t>ヒ</t>
    </rPh>
    <phoneticPr fontId="1"/>
  </si>
  <si>
    <r>
      <t>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日付け申込結果番号</t>
    </r>
    <r>
      <rPr>
        <sz val="11"/>
        <color rgb="FFFF0000"/>
        <rFont val="ＭＳ 明朝"/>
        <family val="1"/>
        <charset val="128"/>
      </rPr>
      <t>●●</t>
    </r>
    <r>
      <rPr>
        <sz val="11"/>
        <color theme="1"/>
        <rFont val="ＭＳ 明朝"/>
        <family val="1"/>
        <charset val="128"/>
      </rPr>
      <t>号で通知を受けた住んでよし　しずおか木の家推進事業の補助金について、次のとおり交付申請兼実績報告します。　</t>
    </r>
    <rPh sb="1" eb="3">
      <t>レイワ</t>
    </rPh>
    <rPh sb="4" eb="5">
      <t>ネン</t>
    </rPh>
    <rPh sb="6" eb="7">
      <t>ガツ</t>
    </rPh>
    <rPh sb="8" eb="9">
      <t>ニチ</t>
    </rPh>
    <rPh sb="9" eb="10">
      <t>ツケ</t>
    </rPh>
    <rPh sb="11" eb="13">
      <t>モウシコミ</t>
    </rPh>
    <rPh sb="13" eb="15">
      <t>ケッカ</t>
    </rPh>
    <rPh sb="15" eb="17">
      <t>バンゴウ</t>
    </rPh>
    <rPh sb="19" eb="20">
      <t>ゴウ</t>
    </rPh>
    <rPh sb="21" eb="23">
      <t>ツウチ</t>
    </rPh>
    <rPh sb="24" eb="25">
      <t>ウ</t>
    </rPh>
    <rPh sb="27" eb="28">
      <t>ス</t>
    </rPh>
    <rPh sb="37" eb="38">
      <t>キ</t>
    </rPh>
    <rPh sb="39" eb="40">
      <t>イエ</t>
    </rPh>
    <rPh sb="40" eb="42">
      <t>スイシン</t>
    </rPh>
    <rPh sb="42" eb="44">
      <t>ジギョウ</t>
    </rPh>
    <rPh sb="45" eb="48">
      <t>ホジョキン</t>
    </rPh>
    <rPh sb="53" eb="54">
      <t>ツギ</t>
    </rPh>
    <rPh sb="58" eb="60">
      <t>コウフ</t>
    </rPh>
    <rPh sb="60" eb="62">
      <t>シンセイ</t>
    </rPh>
    <rPh sb="62" eb="63">
      <t>ケン</t>
    </rPh>
    <rPh sb="63" eb="65">
      <t>ジッセキ</t>
    </rPh>
    <rPh sb="65" eb="67">
      <t>ホウコク</t>
    </rPh>
    <phoneticPr fontId="1"/>
  </si>
  <si>
    <t>しずおか優良木材等使用量
（補助額計算用）</t>
    <rPh sb="4" eb="6">
      <t>ユウリョウ</t>
    </rPh>
    <rPh sb="6" eb="8">
      <t>モクザイ</t>
    </rPh>
    <rPh sb="8" eb="9">
      <t>トウ</t>
    </rPh>
    <rPh sb="9" eb="11">
      <t>シヨウ</t>
    </rPh>
    <rPh sb="11" eb="12">
      <t>リョウ</t>
    </rPh>
    <rPh sb="14" eb="16">
      <t>ホジョ</t>
    </rPh>
    <rPh sb="16" eb="17">
      <t>ガク</t>
    </rPh>
    <rPh sb="17" eb="19">
      <t>ケイサン</t>
    </rPh>
    <rPh sb="19" eb="20">
      <t>ヨウ</t>
    </rPh>
    <phoneticPr fontId="1"/>
  </si>
  <si>
    <t>森林認証材使用量
（補助額計算用）</t>
    <rPh sb="0" eb="2">
      <t>シンリン</t>
    </rPh>
    <rPh sb="2" eb="4">
      <t>ニンショウ</t>
    </rPh>
    <rPh sb="4" eb="5">
      <t>ザイ</t>
    </rPh>
    <rPh sb="5" eb="7">
      <t>シヨウ</t>
    </rPh>
    <rPh sb="7" eb="8">
      <t>リョウ</t>
    </rPh>
    <rPh sb="10" eb="12">
      <t>ホジョ</t>
    </rPh>
    <rPh sb="12" eb="13">
      <t>ガク</t>
    </rPh>
    <rPh sb="13" eb="15">
      <t>ケイサン</t>
    </rPh>
    <rPh sb="15" eb="16">
      <t>ヨウ</t>
    </rPh>
    <phoneticPr fontId="1"/>
  </si>
  <si>
    <t>※　黄色セルは自動入力のため、エクセルで作成する場合は、記入の必要はありません。
　　手書きで作成する場合は記入してください。</t>
    <phoneticPr fontId="1"/>
  </si>
  <si>
    <t>新築・増改築
（注文住宅）</t>
    <phoneticPr fontId="1"/>
  </si>
  <si>
    <t>しずおか優良木材等</t>
    <rPh sb="4" eb="6">
      <t>ユウリョウ</t>
    </rPh>
    <rPh sb="6" eb="8">
      <t>モクザイ</t>
    </rPh>
    <rPh sb="8" eb="9">
      <t>トウ</t>
    </rPh>
    <phoneticPr fontId="1"/>
  </si>
  <si>
    <r>
      <t xml:space="preserve">しずおか優良木材【b】
</t>
    </r>
    <r>
      <rPr>
        <sz val="8"/>
        <color theme="1"/>
        <rFont val="ＭＳ 明朝"/>
        <family val="1"/>
        <charset val="128"/>
      </rPr>
      <t>(小数点以下４桁まで記入)</t>
    </r>
    <rPh sb="4" eb="6">
      <t>ユウリョウ</t>
    </rPh>
    <rPh sb="6" eb="8">
      <t>モクザイ</t>
    </rPh>
    <rPh sb="13" eb="16">
      <t>ショウスウテン</t>
    </rPh>
    <rPh sb="16" eb="18">
      <t>イカ</t>
    </rPh>
    <rPh sb="19" eb="20">
      <t>ケタ</t>
    </rPh>
    <rPh sb="22" eb="24">
      <t>キニュウ</t>
    </rPh>
    <phoneticPr fontId="1"/>
  </si>
  <si>
    <r>
      <t xml:space="preserve">県産材JAS・JIS製品【c】
</t>
    </r>
    <r>
      <rPr>
        <sz val="8"/>
        <color theme="1"/>
        <rFont val="ＭＳ 明朝"/>
        <family val="1"/>
        <charset val="128"/>
      </rPr>
      <t>（小数点以下４桁まで記入）</t>
    </r>
    <rPh sb="0" eb="1">
      <t>ケン</t>
    </rPh>
    <rPh sb="1" eb="3">
      <t>サンザイ</t>
    </rPh>
    <rPh sb="10" eb="12">
      <t>セイヒン</t>
    </rPh>
    <rPh sb="17" eb="20">
      <t>ショウスウテン</t>
    </rPh>
    <rPh sb="20" eb="22">
      <t>イカ</t>
    </rPh>
    <rPh sb="23" eb="24">
      <t>ケタ</t>
    </rPh>
    <rPh sb="26" eb="28">
      <t>キニュウ</t>
    </rPh>
    <phoneticPr fontId="1"/>
  </si>
  <si>
    <r>
      <t xml:space="preserve">しずおか優良木材【b】
</t>
    </r>
    <r>
      <rPr>
        <sz val="8"/>
        <color theme="1"/>
        <rFont val="ＭＳ 明朝"/>
        <family val="1"/>
        <charset val="128"/>
      </rPr>
      <t>（小数点以下４桁まで記入）</t>
    </r>
    <rPh sb="4" eb="6">
      <t>ユウリョウ</t>
    </rPh>
    <rPh sb="6" eb="8">
      <t>モクザイ</t>
    </rPh>
    <rPh sb="13" eb="16">
      <t>ショウスウテン</t>
    </rPh>
    <rPh sb="16" eb="18">
      <t>イカ</t>
    </rPh>
    <rPh sb="19" eb="20">
      <t>ケタ</t>
    </rPh>
    <rPh sb="22" eb="24">
      <t>キニュウ</t>
    </rPh>
    <phoneticPr fontId="1"/>
  </si>
  <si>
    <t>①しずおか優良木材製品出荷証明書（様式第10号）</t>
    <rPh sb="5" eb="7">
      <t>ユウリョウ</t>
    </rPh>
    <rPh sb="7" eb="9">
      <t>モクザイ</t>
    </rPh>
    <rPh sb="9" eb="11">
      <t>セイヒン</t>
    </rPh>
    <rPh sb="11" eb="13">
      <t>シュッカ</t>
    </rPh>
    <rPh sb="13" eb="16">
      <t>ショウメイショ</t>
    </rPh>
    <rPh sb="17" eb="19">
      <t>ヨウシキ</t>
    </rPh>
    <rPh sb="19" eb="20">
      <t>ダイ</t>
    </rPh>
    <rPh sb="22" eb="23">
      <t>ゴウ</t>
    </rPh>
    <phoneticPr fontId="1"/>
  </si>
  <si>
    <t>申 請 者</t>
    <rPh sb="0" eb="1">
      <t>サル</t>
    </rPh>
    <rPh sb="2" eb="3">
      <t>ショウ</t>
    </rPh>
    <rPh sb="4" eb="5">
      <t>モノ</t>
    </rPh>
    <phoneticPr fontId="1"/>
  </si>
  <si>
    <t>添　付　書　類</t>
    <rPh sb="0" eb="1">
      <t>テン</t>
    </rPh>
    <rPh sb="2" eb="3">
      <t>フ</t>
    </rPh>
    <rPh sb="4" eb="5">
      <t>ショ</t>
    </rPh>
    <rPh sb="6" eb="7">
      <t>タグイ</t>
    </rPh>
    <phoneticPr fontId="1"/>
  </si>
  <si>
    <t>②県産材販売管理票の写し（コピー）
・合法的に伐採された木材であることを証明する記載があること。</t>
    <rPh sb="1" eb="2">
      <t>ケン</t>
    </rPh>
    <rPh sb="2" eb="4">
      <t>サンザイ</t>
    </rPh>
    <rPh sb="4" eb="6">
      <t>ハンバイ</t>
    </rPh>
    <rPh sb="6" eb="8">
      <t>カンリ</t>
    </rPh>
    <rPh sb="8" eb="9">
      <t>ヒョウ</t>
    </rPh>
    <rPh sb="10" eb="11">
      <t>ウツ</t>
    </rPh>
    <phoneticPr fontId="1"/>
  </si>
  <si>
    <t>③写真
・しずおか優良木材等が確認できること。
・しずおか優良木材等を使った部分の施工が完了したことが分かること。
・しずおか優良木材の場合はs-woodシールとのぼり旗を入れること。
・JAS・JIS製品の場合はJAS・JISマークを入れること。</t>
    <rPh sb="1" eb="3">
      <t>シャシン</t>
    </rPh>
    <phoneticPr fontId="1"/>
  </si>
  <si>
    <t>④請求書（様式第13号）</t>
    <phoneticPr fontId="1"/>
  </si>
  <si>
    <t>補助
予定額</t>
    <rPh sb="0" eb="2">
      <t>ホジョ</t>
    </rPh>
    <rPh sb="3" eb="5">
      <t>ヨテイ</t>
    </rPh>
    <rPh sb="5" eb="6">
      <t>ガク</t>
    </rPh>
    <phoneticPr fontId="1"/>
  </si>
  <si>
    <r>
      <rPr>
        <sz val="8"/>
        <color theme="1"/>
        <rFont val="ＭＳ 明朝"/>
        <family val="1"/>
        <charset val="128"/>
      </rPr>
      <t>【b＋c】のうち森林認証材【d】</t>
    </r>
    <r>
      <rPr>
        <sz val="9"/>
        <color theme="1"/>
        <rFont val="ＭＳ 明朝"/>
        <family val="1"/>
        <charset val="128"/>
      </rPr>
      <t xml:space="preserve">
</t>
    </r>
    <r>
      <rPr>
        <sz val="8"/>
        <color theme="1"/>
        <rFont val="ＭＳ 明朝"/>
        <family val="1"/>
        <charset val="128"/>
      </rPr>
      <t>（小数点以下切り捨て）</t>
    </r>
    <phoneticPr fontId="1"/>
  </si>
  <si>
    <r>
      <t xml:space="preserve">補助単価
</t>
    </r>
    <r>
      <rPr>
        <sz val="8"/>
        <color theme="1"/>
        <rFont val="ＭＳ 明朝"/>
        <family val="1"/>
        <charset val="128"/>
      </rPr>
      <t>（しずおか優良木材等）</t>
    </r>
    <phoneticPr fontId="1"/>
  </si>
  <si>
    <r>
      <t xml:space="preserve">補助単価
</t>
    </r>
    <r>
      <rPr>
        <sz val="8"/>
        <color theme="1"/>
        <rFont val="ＭＳ 明朝"/>
        <family val="1"/>
        <charset val="128"/>
      </rPr>
      <t>（森林認証材加算分）</t>
    </r>
    <phoneticPr fontId="1"/>
  </si>
  <si>
    <t>補助予定額【e】
（【b+c】×補助単価）</t>
    <phoneticPr fontId="1"/>
  </si>
  <si>
    <t>補助予定額【f】
（【d】×補助単価）</t>
    <phoneticPr fontId="1"/>
  </si>
  <si>
    <t>交付申請額
【e+f】</t>
    <rPh sb="0" eb="2">
      <t>コウフ</t>
    </rPh>
    <rPh sb="2" eb="4">
      <t>シンセイ</t>
    </rPh>
    <rPh sb="4" eb="5">
      <t>ガク</t>
    </rPh>
    <phoneticPr fontId="1"/>
  </si>
  <si>
    <t>⑤森林認証材を証明する書類（①又は②による証明可）
※森林認証材加算を受ける場合に限る。</t>
    <phoneticPr fontId="1"/>
  </si>
  <si>
    <t>〒</t>
    <phoneticPr fontId="1"/>
  </si>
  <si>
    <t>住　　　　所</t>
    <rPh sb="0" eb="1">
      <t>ジュウ</t>
    </rPh>
    <rPh sb="5" eb="6">
      <t>ショ</t>
    </rPh>
    <phoneticPr fontId="1"/>
  </si>
  <si>
    <t>氏　　　　名</t>
    <rPh sb="0" eb="1">
      <t>シ</t>
    </rPh>
    <rPh sb="5" eb="6">
      <t>ナ</t>
    </rPh>
    <phoneticPr fontId="1"/>
  </si>
  <si>
    <r>
      <rPr>
        <sz val="10"/>
        <color theme="1"/>
        <rFont val="ＭＳ 明朝"/>
        <family val="1"/>
        <charset val="128"/>
      </rPr>
      <t>しずおか優良木材等
使用部分施工完了日</t>
    </r>
    <r>
      <rPr>
        <sz val="9"/>
        <color theme="1"/>
        <rFont val="ＭＳ 明朝"/>
        <family val="1"/>
        <charset val="128"/>
      </rPr>
      <t xml:space="preserve">
</t>
    </r>
    <r>
      <rPr>
        <sz val="8"/>
        <color theme="1"/>
        <rFont val="ＭＳ 明朝"/>
        <family val="1"/>
        <charset val="128"/>
      </rPr>
      <t>※上棟日と同じ場合は記入不要</t>
    </r>
    <rPh sb="4" eb="6">
      <t>ユウリョウ</t>
    </rPh>
    <rPh sb="6" eb="8">
      <t>モクザイ</t>
    </rPh>
    <rPh sb="8" eb="9">
      <t>トウ</t>
    </rPh>
    <rPh sb="10" eb="12">
      <t>シヨウ</t>
    </rPh>
    <rPh sb="12" eb="14">
      <t>ブブン</t>
    </rPh>
    <rPh sb="14" eb="16">
      <t>セコウ</t>
    </rPh>
    <rPh sb="16" eb="19">
      <t>カンリョウビ</t>
    </rPh>
    <rPh sb="21" eb="23">
      <t>ジョウトウ</t>
    </rPh>
    <rPh sb="23" eb="24">
      <t>ビ</t>
    </rPh>
    <rPh sb="25" eb="26">
      <t>オナ</t>
    </rPh>
    <rPh sb="27" eb="29">
      <t>バアイ</t>
    </rPh>
    <rPh sb="30" eb="32">
      <t>キニュウ</t>
    </rPh>
    <rPh sb="32" eb="34">
      <t>フヨウ</t>
    </rPh>
    <phoneticPr fontId="1"/>
  </si>
  <si>
    <t>補助単価
（しずおか優良木材等）</t>
    <phoneticPr fontId="1"/>
  </si>
  <si>
    <t>補助単価
（森林認証材加算分）</t>
    <phoneticPr fontId="1"/>
  </si>
  <si>
    <r>
      <t>m</t>
    </r>
    <r>
      <rPr>
        <vertAlign val="superscript"/>
        <sz val="10"/>
        <color theme="1"/>
        <rFont val="ＭＳ 明朝"/>
        <family val="1"/>
        <charset val="128"/>
      </rPr>
      <t>3</t>
    </r>
    <phoneticPr fontId="1"/>
  </si>
  <si>
    <r>
      <t>m</t>
    </r>
    <r>
      <rPr>
        <vertAlign val="superscript"/>
        <sz val="10"/>
        <color theme="1"/>
        <rFont val="ＭＳ 明朝"/>
        <family val="1"/>
        <charset val="128"/>
      </rPr>
      <t>2</t>
    </r>
    <phoneticPr fontId="1"/>
  </si>
  <si>
    <r>
      <rPr>
        <sz val="10"/>
        <color theme="1"/>
        <rFont val="ＭＳ 明朝"/>
        <family val="1"/>
        <charset val="128"/>
      </rPr>
      <t>県産材JAS・JIS製品【c】</t>
    </r>
    <r>
      <rPr>
        <sz val="9"/>
        <color theme="1"/>
        <rFont val="ＭＳ 明朝"/>
        <family val="1"/>
        <charset val="128"/>
      </rPr>
      <t xml:space="preserve">
</t>
    </r>
    <r>
      <rPr>
        <sz val="8"/>
        <color theme="1"/>
        <rFont val="ＭＳ 明朝"/>
        <family val="1"/>
        <charset val="128"/>
      </rPr>
      <t>（小数点以下４桁まで記入）</t>
    </r>
    <rPh sb="0" eb="1">
      <t>ケン</t>
    </rPh>
    <rPh sb="1" eb="3">
      <t>サンザイ</t>
    </rPh>
    <rPh sb="10" eb="12">
      <t>セイヒン</t>
    </rPh>
    <phoneticPr fontId="1"/>
  </si>
  <si>
    <t>年　　月　　日</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</si>
</sst>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0"/>
    <numFmt numFmtId="178" formatCode="0.0000"/>
  </numFmts>
  <fonts count="17">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b/>
      <sz val="11"/>
      <color indexed="81"/>
      <name val="MS P ゴシック"/>
      <family val="3"/>
      <charset val="128"/>
    </font>
    <font>
      <sz val="11"/>
      <name val="游ゴシック"/>
      <family val="2"/>
      <charset val="128"/>
      <scheme val="minor"/>
    </font>
    <font>
      <sz val="11"/>
      <color theme="1"/>
      <name val="ＭＳ 明朝"/>
      <family val="1"/>
      <charset val="128"/>
    </font>
    <font>
      <sz val="9"/>
      <color theme="1"/>
      <name val="ＭＳ 明朝"/>
      <family val="1"/>
      <charset val="128"/>
    </font>
    <font>
      <vertAlign val="superscript"/>
      <sz val="9"/>
      <color theme="1"/>
      <name val="ＭＳ 明朝"/>
      <family val="1"/>
      <charset val="128"/>
    </font>
    <font>
      <sz val="8"/>
      <color theme="1"/>
      <name val="ＭＳ 明朝"/>
      <family val="1"/>
      <charset val="128"/>
    </font>
    <font>
      <sz val="11"/>
      <color rgb="FFFF0000"/>
      <name val="ＭＳ 明朝"/>
      <family val="1"/>
      <charset val="128"/>
    </font>
    <font>
      <sz val="9"/>
      <color rgb="FFFF0000"/>
      <name val="ＭＳ 明朝"/>
      <family val="1"/>
      <charset val="128"/>
    </font>
    <font>
      <sz val="11"/>
      <color rgb="FFFF0000"/>
      <name val="游ゴシック"/>
      <family val="3"/>
      <charset val="128"/>
      <scheme val="minor"/>
    </font>
    <font>
      <sz val="10"/>
      <color theme="1"/>
      <name val="ＭＳ 明朝"/>
      <family val="1"/>
      <charset val="128"/>
    </font>
    <font>
      <vertAlign val="superscript"/>
      <sz val="10"/>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hair">
        <color theme="1"/>
      </bottom>
      <diagonal/>
    </border>
    <border>
      <left style="thin">
        <color indexed="64"/>
      </left>
      <right style="hair">
        <color theme="1"/>
      </right>
      <top style="thin">
        <color indexed="64"/>
      </top>
      <bottom style="hair">
        <color theme="1"/>
      </bottom>
      <diagonal/>
    </border>
    <border>
      <left/>
      <right/>
      <top style="thin">
        <color indexed="64"/>
      </top>
      <bottom style="thin">
        <color theme="0"/>
      </bottom>
      <diagonal/>
    </border>
    <border>
      <left style="thin">
        <color indexed="64"/>
      </left>
      <right/>
      <top style="thin">
        <color indexed="64"/>
      </top>
      <bottom style="hair">
        <color theme="1"/>
      </bottom>
      <diagonal/>
    </border>
    <border>
      <left style="hair">
        <color theme="1"/>
      </left>
      <right style="thin">
        <color indexed="64"/>
      </right>
      <top style="thin">
        <color indexed="64"/>
      </top>
      <bottom style="hair">
        <color theme="1"/>
      </bottom>
      <diagonal/>
    </border>
    <border>
      <left style="thin">
        <color indexed="64"/>
      </left>
      <right/>
      <top style="thin">
        <color theme="8" tint="0.79998168889431442"/>
      </top>
      <bottom style="thin">
        <color indexed="64"/>
      </bottom>
      <diagonal/>
    </border>
    <border>
      <left style="hair">
        <color theme="1"/>
      </left>
      <right style="thin">
        <color indexed="64"/>
      </right>
      <top style="hair">
        <color theme="1"/>
      </top>
      <bottom style="thin">
        <color indexed="64"/>
      </bottom>
      <diagonal/>
    </border>
    <border>
      <left/>
      <right style="thin">
        <color indexed="64"/>
      </right>
      <top style="thin">
        <color indexed="64"/>
      </top>
      <bottom style="hair">
        <color theme="1"/>
      </bottom>
      <diagonal/>
    </border>
    <border>
      <left style="thin">
        <color indexed="64"/>
      </left>
      <right style="thin">
        <color indexed="64"/>
      </right>
      <top style="hair">
        <color theme="1"/>
      </top>
      <bottom style="thin">
        <color indexed="64"/>
      </bottom>
      <diagonal/>
    </border>
    <border>
      <left style="thin">
        <color indexed="64"/>
      </left>
      <right style="thin">
        <color indexed="64"/>
      </right>
      <top style="thin">
        <color indexed="64"/>
      </top>
      <bottom style="hair">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hair">
        <color theme="1"/>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theme="1"/>
      </bottom>
      <diagonal/>
    </border>
    <border>
      <left style="hair">
        <color theme="1"/>
      </left>
      <right style="thin">
        <color indexed="64"/>
      </right>
      <top/>
      <bottom style="hair">
        <color theme="1"/>
      </bottom>
      <diagonal/>
    </border>
    <border>
      <left style="thin">
        <color indexed="64"/>
      </left>
      <right style="thin">
        <color indexed="64"/>
      </right>
      <top/>
      <bottom style="hair">
        <color theme="1"/>
      </bottom>
      <diagonal/>
    </border>
    <border>
      <left/>
      <right/>
      <top style="medium">
        <color indexed="64"/>
      </top>
      <bottom style="medium">
        <color indexed="64"/>
      </bottom>
      <diagonal/>
    </border>
    <border>
      <left style="thin">
        <color indexed="64"/>
      </left>
      <right style="hair">
        <color theme="1"/>
      </right>
      <top/>
      <bottom style="hair">
        <color theme="1"/>
      </bottom>
      <diagonal/>
    </border>
    <border>
      <left/>
      <right/>
      <top/>
      <bottom style="thin">
        <color theme="0"/>
      </bottom>
      <diagonal/>
    </border>
    <border>
      <left/>
      <right style="medium">
        <color indexed="64"/>
      </right>
      <top/>
      <bottom style="thin">
        <color theme="0"/>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theme="1"/>
      </bottom>
      <diagonal/>
    </border>
    <border>
      <left/>
      <right/>
      <top style="thin">
        <color indexed="64"/>
      </top>
      <bottom style="hair">
        <color theme="1"/>
      </bottom>
      <diagonal/>
    </border>
    <border>
      <left style="hair">
        <color indexed="64"/>
      </left>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theme="1"/>
      </left>
      <right style="thin">
        <color indexed="64"/>
      </right>
      <top style="hair">
        <color theme="1"/>
      </top>
      <bottom style="hair">
        <color indexed="64"/>
      </bottom>
      <diagonal/>
    </border>
    <border>
      <left style="thin">
        <color indexed="64"/>
      </left>
      <right style="hair">
        <color indexed="64"/>
      </right>
      <top style="hair">
        <color theme="1"/>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thin">
        <color theme="8" tint="0.79998168889431442"/>
      </top>
      <bottom style="hair">
        <color indexed="64"/>
      </bottom>
      <diagonal/>
    </border>
    <border>
      <left style="hair">
        <color theme="1"/>
      </left>
      <right style="thin">
        <color indexed="64"/>
      </right>
      <top style="hair">
        <color theme="1"/>
      </top>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right/>
      <top style="thin">
        <color theme="8" tint="0.79998168889431442"/>
      </top>
      <bottom/>
      <diagonal/>
    </border>
    <border>
      <left/>
      <right style="hair">
        <color indexed="64"/>
      </right>
      <top/>
      <bottom style="medium">
        <color indexed="64"/>
      </bottom>
      <diagonal/>
    </border>
    <border>
      <left style="hair">
        <color indexed="64"/>
      </left>
      <right/>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50">
    <xf numFmtId="0" fontId="0" fillId="0" borderId="0" xfId="0">
      <alignment vertical="center"/>
    </xf>
    <xf numFmtId="0" fontId="2" fillId="0" borderId="0" xfId="0" applyFont="1">
      <alignment vertical="center"/>
    </xf>
    <xf numFmtId="0" fontId="0" fillId="2" borderId="1" xfId="0" applyFill="1" applyBorder="1" applyAlignment="1">
      <alignment horizontal="center" vertical="center"/>
    </xf>
    <xf numFmtId="0" fontId="3" fillId="0" borderId="0" xfId="0" applyFont="1" applyAlignment="1">
      <alignment vertical="center" textRotation="255" shrinkToFit="1"/>
    </xf>
    <xf numFmtId="0" fontId="3" fillId="0" borderId="0" xfId="0" applyFont="1" applyAlignment="1">
      <alignment horizontal="distributed"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8" fillId="2" borderId="8" xfId="0" applyFont="1" applyFill="1" applyBorder="1" applyAlignment="1">
      <alignment horizontal="center" vertical="center" wrapText="1"/>
    </xf>
    <xf numFmtId="0" fontId="8" fillId="2" borderId="20" xfId="0" applyFont="1" applyFill="1" applyBorder="1" applyAlignment="1">
      <alignment horizontal="distributed"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2" xfId="0" applyFont="1" applyFill="1" applyBorder="1" applyAlignment="1">
      <alignment vertical="distributed" textRotation="255"/>
    </xf>
    <xf numFmtId="0" fontId="8" fillId="2" borderId="10" xfId="0" applyFont="1" applyFill="1" applyBorder="1" applyAlignment="1">
      <alignment horizontal="center" vertical="center"/>
    </xf>
    <xf numFmtId="0" fontId="8" fillId="2" borderId="22" xfId="0" applyFont="1" applyFill="1" applyBorder="1" applyAlignment="1">
      <alignment horizontal="distributed" vertical="center"/>
    </xf>
    <xf numFmtId="0" fontId="8" fillId="2" borderId="14" xfId="0" applyFont="1" applyFill="1" applyBorder="1" applyAlignment="1">
      <alignment horizontal="center" vertical="center"/>
    </xf>
    <xf numFmtId="0" fontId="8" fillId="2" borderId="9" xfId="0" applyFont="1" applyFill="1" applyBorder="1" applyAlignment="1">
      <alignment horizontal="center" vertical="center"/>
    </xf>
    <xf numFmtId="2" fontId="12" fillId="0" borderId="6" xfId="0" applyNumberFormat="1" applyFont="1" applyBorder="1">
      <alignment vertical="center"/>
    </xf>
    <xf numFmtId="176" fontId="12" fillId="0" borderId="20" xfId="0" applyNumberFormat="1" applyFont="1" applyBorder="1">
      <alignment vertical="center"/>
    </xf>
    <xf numFmtId="178" fontId="12" fillId="0" borderId="20" xfId="0" applyNumberFormat="1" applyFont="1" applyBorder="1">
      <alignment vertical="center"/>
    </xf>
    <xf numFmtId="176" fontId="12" fillId="0" borderId="4" xfId="0" applyNumberFormat="1" applyFont="1" applyBorder="1">
      <alignment vertical="center"/>
    </xf>
    <xf numFmtId="177" fontId="12" fillId="0" borderId="4" xfId="0" applyNumberFormat="1" applyFont="1" applyBorder="1">
      <alignment vertical="center"/>
    </xf>
    <xf numFmtId="0" fontId="0" fillId="2" borderId="1" xfId="0" applyFill="1" applyBorder="1" applyAlignment="1">
      <alignment horizontal="center" vertical="center" wrapText="1"/>
    </xf>
    <xf numFmtId="0" fontId="0" fillId="4" borderId="0" xfId="0" applyFill="1">
      <alignment vertical="center"/>
    </xf>
    <xf numFmtId="0" fontId="0" fillId="4" borderId="1" xfId="0" applyFill="1" applyBorder="1">
      <alignment vertical="center"/>
    </xf>
    <xf numFmtId="38" fontId="11" fillId="3" borderId="6" xfId="1" applyFont="1" applyFill="1" applyBorder="1" applyAlignment="1">
      <alignment horizontal="right" vertical="center" wrapText="1"/>
    </xf>
    <xf numFmtId="2" fontId="12" fillId="3" borderId="7" xfId="0" applyNumberFormat="1" applyFont="1" applyFill="1" applyBorder="1">
      <alignment vertical="center"/>
    </xf>
    <xf numFmtId="3" fontId="12" fillId="3" borderId="2" xfId="0" applyNumberFormat="1" applyFont="1" applyFill="1" applyBorder="1" applyAlignment="1">
      <alignment horizontal="right" vertical="center"/>
    </xf>
    <xf numFmtId="1" fontId="12" fillId="3" borderId="2" xfId="0" applyNumberFormat="1" applyFont="1" applyFill="1" applyBorder="1">
      <alignment vertical="center"/>
    </xf>
    <xf numFmtId="0" fontId="8" fillId="2" borderId="8" xfId="0" applyFont="1" applyFill="1" applyBorder="1" applyAlignment="1">
      <alignment horizontal="distributed" vertical="center"/>
    </xf>
    <xf numFmtId="38" fontId="12" fillId="3" borderId="7" xfId="1" applyFont="1" applyFill="1" applyBorder="1" applyAlignment="1">
      <alignment vertical="center"/>
    </xf>
    <xf numFmtId="176" fontId="8" fillId="0" borderId="20" xfId="0" applyNumberFormat="1" applyFont="1" applyBorder="1" applyAlignment="1" applyProtection="1">
      <alignment horizontal="right" vertical="center"/>
      <protection locked="0"/>
    </xf>
    <xf numFmtId="0" fontId="8" fillId="2" borderId="23" xfId="0" applyFont="1" applyFill="1" applyBorder="1" applyAlignment="1">
      <alignment horizontal="distributed" vertical="center"/>
    </xf>
    <xf numFmtId="0" fontId="8" fillId="2" borderId="9" xfId="0" applyFont="1" applyFill="1" applyBorder="1" applyAlignment="1">
      <alignment horizontal="distributed" vertical="center"/>
    </xf>
    <xf numFmtId="38" fontId="8" fillId="2" borderId="6" xfId="1" applyFont="1" applyFill="1" applyBorder="1" applyAlignment="1">
      <alignment horizontal="right" vertical="center"/>
    </xf>
    <xf numFmtId="38" fontId="12" fillId="3" borderId="2" xfId="1" applyFont="1" applyFill="1" applyBorder="1" applyAlignment="1">
      <alignment horizontal="right" vertical="center"/>
    </xf>
    <xf numFmtId="38" fontId="12" fillId="3" borderId="3" xfId="1" applyFont="1" applyFill="1" applyBorder="1" applyAlignment="1">
      <alignment horizontal="right" vertical="center"/>
    </xf>
    <xf numFmtId="0" fontId="16" fillId="0" borderId="0" xfId="0" applyFont="1">
      <alignment vertical="center"/>
    </xf>
    <xf numFmtId="0" fontId="16" fillId="0" borderId="0" xfId="0" applyFont="1" applyAlignment="1">
      <alignment horizontal="left" vertical="center"/>
    </xf>
    <xf numFmtId="0" fontId="14" fillId="2" borderId="36" xfId="0" applyFont="1" applyFill="1" applyBorder="1" applyAlignment="1">
      <alignment horizontal="center" vertical="center"/>
    </xf>
    <xf numFmtId="0" fontId="8" fillId="2" borderId="44" xfId="0" applyFont="1" applyFill="1" applyBorder="1" applyAlignment="1">
      <alignment horizontal="distributed" vertical="center" wrapText="1"/>
    </xf>
    <xf numFmtId="0" fontId="8" fillId="2" borderId="43" xfId="0" applyFont="1" applyFill="1" applyBorder="1" applyAlignment="1">
      <alignment horizontal="center" vertical="center" wrapText="1"/>
    </xf>
    <xf numFmtId="2" fontId="8" fillId="3" borderId="64" xfId="0" applyNumberFormat="1" applyFont="1" applyFill="1" applyBorder="1">
      <alignment vertical="center"/>
    </xf>
    <xf numFmtId="0" fontId="14" fillId="2" borderId="65" xfId="0" applyFont="1" applyFill="1" applyBorder="1" applyAlignment="1">
      <alignment horizontal="center" vertical="center"/>
    </xf>
    <xf numFmtId="2" fontId="8" fillId="0" borderId="66" xfId="0" applyNumberFormat="1" applyFont="1" applyBorder="1" applyProtection="1">
      <alignment vertical="center"/>
      <protection locked="0"/>
    </xf>
    <xf numFmtId="0" fontId="14" fillId="2" borderId="67" xfId="0" applyFont="1" applyFill="1" applyBorder="1" applyAlignment="1">
      <alignment horizontal="center" vertical="center"/>
    </xf>
    <xf numFmtId="0" fontId="14" fillId="2" borderId="69" xfId="0" applyFont="1" applyFill="1" applyBorder="1" applyAlignment="1">
      <alignment horizontal="center" vertical="center"/>
    </xf>
    <xf numFmtId="177" fontId="8" fillId="0" borderId="70" xfId="0" applyNumberFormat="1" applyFont="1" applyBorder="1" applyAlignment="1" applyProtection="1">
      <alignment horizontal="right" vertical="center"/>
      <protection locked="0"/>
    </xf>
    <xf numFmtId="177" fontId="8" fillId="0" borderId="76" xfId="0" applyNumberFormat="1" applyFont="1" applyBorder="1" applyAlignment="1" applyProtection="1">
      <alignment horizontal="right" vertical="center"/>
      <protection locked="0"/>
    </xf>
    <xf numFmtId="0" fontId="14" fillId="2" borderId="77" xfId="0" applyFont="1" applyFill="1" applyBorder="1" applyAlignment="1">
      <alignment horizontal="center" vertical="center"/>
    </xf>
    <xf numFmtId="176" fontId="8" fillId="0" borderId="80" xfId="0" applyNumberFormat="1" applyFont="1" applyBorder="1" applyAlignment="1" applyProtection="1">
      <alignment horizontal="right" vertical="center"/>
      <protection locked="0"/>
    </xf>
    <xf numFmtId="0" fontId="14" fillId="2" borderId="81" xfId="0" applyFont="1" applyFill="1" applyBorder="1" applyAlignment="1">
      <alignment horizontal="center" vertical="center"/>
    </xf>
    <xf numFmtId="0" fontId="8" fillId="2" borderId="82" xfId="0" applyFont="1" applyFill="1" applyBorder="1" applyAlignment="1">
      <alignment horizontal="distributed" vertical="center"/>
    </xf>
    <xf numFmtId="0" fontId="14" fillId="2" borderId="83" xfId="0" applyFont="1" applyFill="1" applyBorder="1" applyAlignment="1">
      <alignment horizontal="distributed" vertical="center"/>
    </xf>
    <xf numFmtId="1" fontId="8" fillId="3" borderId="53" xfId="0" applyNumberFormat="1" applyFont="1" applyFill="1" applyBorder="1">
      <alignment vertical="center"/>
    </xf>
    <xf numFmtId="0" fontId="14" fillId="2" borderId="61" xfId="0" applyFont="1" applyFill="1" applyBorder="1" applyAlignment="1">
      <alignment horizontal="center" vertical="center"/>
    </xf>
    <xf numFmtId="3" fontId="8" fillId="3" borderId="55" xfId="0" applyNumberFormat="1" applyFont="1" applyFill="1" applyBorder="1" applyAlignment="1">
      <alignment horizontal="right" vertical="center"/>
    </xf>
    <xf numFmtId="0" fontId="14" fillId="2" borderId="54" xfId="0" applyFont="1" applyFill="1" applyBorder="1" applyAlignment="1">
      <alignment horizontal="center" vertical="center"/>
    </xf>
    <xf numFmtId="0" fontId="8" fillId="2" borderId="87" xfId="0" applyFont="1" applyFill="1" applyBorder="1" applyAlignment="1">
      <alignment vertical="distributed" textRotation="255"/>
    </xf>
    <xf numFmtId="38" fontId="8" fillId="3" borderId="0" xfId="1" applyFont="1" applyFill="1" applyBorder="1" applyAlignment="1">
      <alignment vertical="center"/>
    </xf>
    <xf numFmtId="0" fontId="14" fillId="2" borderId="37" xfId="0" applyFont="1" applyFill="1" applyBorder="1" applyAlignment="1">
      <alignment horizontal="center" vertical="center"/>
    </xf>
    <xf numFmtId="38" fontId="8" fillId="2" borderId="4" xfId="1" applyFont="1" applyFill="1" applyBorder="1" applyAlignment="1">
      <alignment horizontal="right" vertical="center"/>
    </xf>
    <xf numFmtId="38" fontId="8" fillId="3" borderId="64" xfId="1" applyFont="1" applyFill="1" applyBorder="1" applyAlignment="1">
      <alignment horizontal="right" vertical="center"/>
    </xf>
    <xf numFmtId="38" fontId="8" fillId="3" borderId="66" xfId="1" applyFont="1" applyFill="1" applyBorder="1" applyAlignment="1">
      <alignment horizontal="right" vertical="center"/>
    </xf>
    <xf numFmtId="0" fontId="14" fillId="2" borderId="67" xfId="0" applyFont="1" applyFill="1" applyBorder="1" applyAlignment="1">
      <alignment horizontal="distributed" vertical="center"/>
    </xf>
    <xf numFmtId="0" fontId="14" fillId="2" borderId="88" xfId="0" applyFont="1" applyFill="1" applyBorder="1" applyAlignment="1">
      <alignment horizontal="distributed" vertical="center"/>
    </xf>
    <xf numFmtId="2" fontId="8" fillId="0" borderId="64" xfId="0" applyNumberFormat="1" applyFont="1" applyBorder="1">
      <alignment vertical="center"/>
    </xf>
    <xf numFmtId="3" fontId="8" fillId="0" borderId="55" xfId="0" applyNumberFormat="1" applyFont="1" applyBorder="1" applyAlignment="1">
      <alignment horizontal="right" vertical="center"/>
    </xf>
    <xf numFmtId="1" fontId="8" fillId="0" borderId="53" xfId="0" applyNumberFormat="1" applyFont="1" applyBorder="1">
      <alignment vertical="center"/>
    </xf>
    <xf numFmtId="38" fontId="8" fillId="0" borderId="66" xfId="1" applyFont="1" applyFill="1" applyBorder="1" applyAlignment="1">
      <alignment horizontal="right" vertical="center"/>
    </xf>
    <xf numFmtId="38" fontId="8" fillId="0" borderId="64" xfId="1" applyFont="1" applyFill="1" applyBorder="1" applyAlignment="1">
      <alignment horizontal="right" vertical="center"/>
    </xf>
    <xf numFmtId="38" fontId="8" fillId="0" borderId="0" xfId="1" applyFont="1" applyFill="1" applyBorder="1" applyAlignment="1">
      <alignment vertical="center"/>
    </xf>
    <xf numFmtId="178" fontId="8" fillId="0" borderId="76" xfId="0" applyNumberFormat="1" applyFont="1" applyBorder="1" applyAlignment="1" applyProtection="1">
      <alignment horizontal="right" vertical="center"/>
      <protection locked="0"/>
    </xf>
    <xf numFmtId="178" fontId="8" fillId="0" borderId="70" xfId="0" applyNumberFormat="1" applyFont="1" applyBorder="1" applyAlignment="1" applyProtection="1">
      <alignment horizontal="right" vertical="center"/>
      <protection locked="0"/>
    </xf>
    <xf numFmtId="0" fontId="14" fillId="2" borderId="58" xfId="0" applyFont="1" applyFill="1" applyBorder="1" applyAlignment="1">
      <alignment horizontal="center" vertical="center" textRotation="255"/>
    </xf>
    <xf numFmtId="0" fontId="14" fillId="2" borderId="59" xfId="0" applyFont="1" applyFill="1" applyBorder="1" applyAlignment="1">
      <alignment horizontal="center" vertical="center" textRotation="255"/>
    </xf>
    <xf numFmtId="0" fontId="14" fillId="2" borderId="86" xfId="0" applyFont="1" applyFill="1" applyBorder="1" applyAlignment="1">
      <alignment horizontal="center" vertical="center" textRotation="255"/>
    </xf>
    <xf numFmtId="0" fontId="14" fillId="2" borderId="40" xfId="0" applyFont="1" applyFill="1" applyBorder="1" applyAlignment="1">
      <alignment horizontal="left" vertical="center"/>
    </xf>
    <xf numFmtId="0" fontId="14" fillId="2" borderId="41" xfId="0" applyFont="1" applyFill="1" applyBorder="1" applyAlignment="1">
      <alignment horizontal="left" vertical="center"/>
    </xf>
    <xf numFmtId="0" fontId="14" fillId="2" borderId="0" xfId="0" applyFont="1" applyFill="1" applyAlignment="1">
      <alignment horizontal="left" vertical="center" wrapText="1"/>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16" fillId="0" borderId="0" xfId="0" applyFont="1" applyAlignment="1">
      <alignment horizontal="center" vertical="center"/>
    </xf>
    <xf numFmtId="49" fontId="16" fillId="0" borderId="0" xfId="0" applyNumberFormat="1" applyFont="1" applyAlignment="1" applyProtection="1">
      <alignment horizontal="right" vertical="center"/>
      <protection locked="0"/>
    </xf>
    <xf numFmtId="0" fontId="16" fillId="0" borderId="0" xfId="0" applyFont="1" applyAlignment="1">
      <alignment horizontal="left" vertical="center"/>
    </xf>
    <xf numFmtId="0" fontId="16" fillId="0" borderId="0" xfId="0" applyFont="1" applyAlignment="1" applyProtection="1">
      <alignment horizontal="left" vertical="center" wrapText="1"/>
      <protection locked="0"/>
    </xf>
    <xf numFmtId="0" fontId="14" fillId="2" borderId="63" xfId="0" applyFont="1" applyFill="1" applyBorder="1" applyAlignment="1">
      <alignment horizontal="center" vertical="distributed" textRotation="255"/>
    </xf>
    <xf numFmtId="0" fontId="14" fillId="2" borderId="60" xfId="0" applyFont="1" applyFill="1" applyBorder="1" applyAlignment="1">
      <alignment horizontal="center" vertical="distributed" textRotation="255"/>
    </xf>
    <xf numFmtId="0" fontId="8" fillId="0" borderId="13" xfId="0" applyFont="1" applyBorder="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8" fillId="0" borderId="26" xfId="0" applyFont="1" applyBorder="1" applyAlignment="1" applyProtection="1">
      <alignment horizontal="left" vertical="center"/>
      <protection locked="0"/>
    </xf>
    <xf numFmtId="0" fontId="8" fillId="0" borderId="34" xfId="0" applyFont="1" applyBorder="1" applyAlignment="1" applyProtection="1">
      <alignment horizontal="left" vertical="center"/>
      <protection locked="0"/>
    </xf>
    <xf numFmtId="49" fontId="8" fillId="0" borderId="13" xfId="0" applyNumberFormat="1" applyFont="1" applyBorder="1" applyAlignment="1" applyProtection="1">
      <alignment horizontal="left" vertical="center"/>
      <protection locked="0"/>
    </xf>
    <xf numFmtId="49" fontId="8" fillId="0" borderId="5" xfId="0" applyNumberFormat="1" applyFont="1" applyBorder="1" applyAlignment="1" applyProtection="1">
      <alignment horizontal="left" vertical="center"/>
      <protection locked="0"/>
    </xf>
    <xf numFmtId="49" fontId="8" fillId="0" borderId="51" xfId="0" applyNumberFormat="1" applyFont="1" applyBorder="1" applyAlignment="1" applyProtection="1">
      <alignment horizontal="left" vertical="center"/>
      <protection locked="0"/>
    </xf>
    <xf numFmtId="0" fontId="8" fillId="0" borderId="55" xfId="0" applyFont="1" applyBorder="1" applyAlignment="1" applyProtection="1">
      <alignment horizontal="left" vertical="center"/>
      <protection locked="0"/>
    </xf>
    <xf numFmtId="0" fontId="8" fillId="0" borderId="53" xfId="0" applyFont="1" applyBorder="1" applyAlignment="1" applyProtection="1">
      <alignment horizontal="left" vertical="center"/>
      <protection locked="0"/>
    </xf>
    <xf numFmtId="0" fontId="8" fillId="0" borderId="61" xfId="0" applyFont="1" applyBorder="1" applyAlignment="1" applyProtection="1">
      <alignment horizontal="left" vertical="center"/>
      <protection locked="0"/>
    </xf>
    <xf numFmtId="0" fontId="8" fillId="2" borderId="72" xfId="0" applyFont="1" applyFill="1" applyBorder="1" applyAlignment="1">
      <alignment horizontal="distributed" vertical="center" wrapText="1"/>
    </xf>
    <xf numFmtId="0" fontId="8" fillId="2" borderId="13" xfId="0" applyFont="1" applyFill="1" applyBorder="1" applyAlignment="1">
      <alignment horizontal="distributed" vertical="center"/>
    </xf>
    <xf numFmtId="0" fontId="8" fillId="2" borderId="73" xfId="0" applyFont="1" applyFill="1" applyBorder="1" applyAlignment="1">
      <alignment horizontal="distributed" vertical="center"/>
    </xf>
    <xf numFmtId="49" fontId="8" fillId="0" borderId="11" xfId="0" applyNumberFormat="1" applyFont="1" applyBorder="1" applyAlignment="1" applyProtection="1">
      <alignment horizontal="right" vertical="center"/>
      <protection locked="0"/>
    </xf>
    <xf numFmtId="49" fontId="8" fillId="0" borderId="35" xfId="0" applyNumberFormat="1" applyFont="1" applyBorder="1" applyAlignment="1" applyProtection="1">
      <alignment horizontal="right" vertical="center"/>
      <protection locked="0"/>
    </xf>
    <xf numFmtId="0" fontId="14" fillId="2" borderId="60" xfId="0" applyFont="1" applyFill="1" applyBorder="1" applyAlignment="1">
      <alignment horizontal="center" vertical="center" textRotation="255"/>
    </xf>
    <xf numFmtId="0" fontId="14" fillId="2" borderId="14" xfId="0" applyFont="1" applyFill="1" applyBorder="1" applyAlignment="1">
      <alignment horizontal="distributed" vertical="center" wrapText="1"/>
    </xf>
    <xf numFmtId="0" fontId="14" fillId="2" borderId="13" xfId="0" applyFont="1" applyFill="1" applyBorder="1" applyAlignment="1">
      <alignment horizontal="distributed" vertical="center" wrapText="1"/>
    </xf>
    <xf numFmtId="0" fontId="14" fillId="2" borderId="4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42" xfId="0" applyFont="1" applyFill="1" applyBorder="1" applyAlignment="1" applyProtection="1">
      <alignment horizontal="center" vertical="center" wrapText="1"/>
      <protection locked="0"/>
    </xf>
    <xf numFmtId="0" fontId="14" fillId="2" borderId="43" xfId="0" applyFont="1" applyFill="1" applyBorder="1" applyAlignment="1" applyProtection="1">
      <alignment horizontal="center" vertical="center" wrapText="1"/>
      <protection locked="0"/>
    </xf>
    <xf numFmtId="0" fontId="14" fillId="2" borderId="47" xfId="0" applyFont="1" applyFill="1" applyBorder="1" applyAlignment="1">
      <alignment horizontal="center" vertical="center" wrapText="1"/>
    </xf>
    <xf numFmtId="0" fontId="14" fillId="2" borderId="63" xfId="0" applyFont="1" applyFill="1" applyBorder="1" applyAlignment="1">
      <alignment horizontal="center" vertical="center" textRotation="255" wrapText="1"/>
    </xf>
    <xf numFmtId="0" fontId="14" fillId="2" borderId="59" xfId="0" applyFont="1" applyFill="1" applyBorder="1" applyAlignment="1">
      <alignment horizontal="center" vertical="center" textRotation="255" wrapText="1"/>
    </xf>
    <xf numFmtId="0" fontId="14" fillId="2" borderId="64" xfId="0" applyFont="1" applyFill="1" applyBorder="1" applyAlignment="1">
      <alignment horizontal="center" vertical="center" wrapText="1"/>
    </xf>
    <xf numFmtId="0" fontId="14" fillId="2" borderId="56" xfId="0" applyFont="1" applyFill="1" applyBorder="1" applyAlignment="1">
      <alignment horizontal="center" vertical="center" wrapText="1"/>
    </xf>
    <xf numFmtId="0" fontId="14" fillId="2" borderId="71" xfId="0" applyFont="1" applyFill="1" applyBorder="1" applyAlignment="1">
      <alignment horizontal="center" vertical="center" wrapText="1"/>
    </xf>
    <xf numFmtId="0" fontId="14" fillId="2" borderId="64" xfId="0" applyFont="1" applyFill="1" applyBorder="1" applyAlignment="1">
      <alignment horizontal="center" vertical="center"/>
    </xf>
    <xf numFmtId="0" fontId="14" fillId="2" borderId="67" xfId="0" applyFont="1" applyFill="1" applyBorder="1" applyAlignment="1">
      <alignment horizontal="center" vertical="center"/>
    </xf>
    <xf numFmtId="0" fontId="14" fillId="2" borderId="78" xfId="0" applyFont="1" applyFill="1" applyBorder="1" applyAlignment="1">
      <alignment horizontal="distributed" vertical="center"/>
    </xf>
    <xf numFmtId="0" fontId="14" fillId="2" borderId="79" xfId="0" applyFont="1" applyFill="1" applyBorder="1" applyAlignment="1">
      <alignment horizontal="distributed" vertical="center"/>
    </xf>
    <xf numFmtId="0" fontId="14" fillId="2" borderId="0" xfId="0" applyFont="1" applyFill="1" applyAlignment="1">
      <alignment horizontal="center" vertical="center" wrapText="1"/>
    </xf>
    <xf numFmtId="0" fontId="14" fillId="2" borderId="10" xfId="0" applyFont="1" applyFill="1" applyBorder="1" applyAlignment="1">
      <alignment horizontal="center" vertical="center" wrapText="1"/>
    </xf>
    <xf numFmtId="0" fontId="8" fillId="2" borderId="52" xfId="0" applyFont="1" applyFill="1" applyBorder="1" applyAlignment="1">
      <alignment horizontal="distributed" vertical="center" wrapText="1"/>
    </xf>
    <xf numFmtId="0" fontId="8" fillId="2" borderId="53" xfId="0" applyFont="1" applyFill="1" applyBorder="1" applyAlignment="1">
      <alignment horizontal="distributed" vertical="center" wrapText="1"/>
    </xf>
    <xf numFmtId="0" fontId="8" fillId="2" borderId="54" xfId="0" applyFont="1" applyFill="1" applyBorder="1" applyAlignment="1">
      <alignment horizontal="distributed" vertical="center" wrapText="1"/>
    </xf>
    <xf numFmtId="0" fontId="14" fillId="2" borderId="89"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88" xfId="0" applyFont="1" applyFill="1" applyBorder="1" applyAlignment="1">
      <alignment horizontal="center" vertical="center" wrapText="1"/>
    </xf>
    <xf numFmtId="0" fontId="14" fillId="2" borderId="10" xfId="0" applyFont="1" applyFill="1" applyBorder="1" applyAlignment="1">
      <alignment horizontal="distributed" vertical="center"/>
    </xf>
    <xf numFmtId="0" fontId="14" fillId="2" borderId="5" xfId="0" applyFont="1" applyFill="1" applyBorder="1" applyAlignment="1">
      <alignment horizontal="distributed" vertical="center"/>
    </xf>
    <xf numFmtId="0" fontId="14" fillId="2" borderId="4" xfId="0" applyFont="1" applyFill="1" applyBorder="1" applyAlignment="1">
      <alignment horizontal="distributed" vertical="center"/>
    </xf>
    <xf numFmtId="38" fontId="7" fillId="3" borderId="42" xfId="1" applyFont="1" applyFill="1" applyBorder="1" applyAlignment="1">
      <alignment horizontal="center" vertical="center" wrapText="1"/>
    </xf>
    <xf numFmtId="38" fontId="7" fillId="3" borderId="47" xfId="1" applyFont="1" applyFill="1" applyBorder="1" applyAlignment="1">
      <alignment horizontal="center" vertical="center" wrapText="1"/>
    </xf>
    <xf numFmtId="0" fontId="14" fillId="2" borderId="53" xfId="0" applyFont="1" applyFill="1" applyBorder="1" applyAlignment="1">
      <alignment horizontal="distributed" vertical="center" wrapText="1"/>
    </xf>
    <xf numFmtId="0" fontId="14" fillId="2" borderId="57" xfId="0" applyFont="1" applyFill="1" applyBorder="1" applyAlignment="1">
      <alignment horizontal="distributed"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14" fillId="2" borderId="67" xfId="0" applyFont="1" applyFill="1" applyBorder="1" applyAlignment="1">
      <alignment horizontal="center" vertical="center" wrapText="1"/>
    </xf>
    <xf numFmtId="0" fontId="14" fillId="2" borderId="63" xfId="0" applyFont="1" applyFill="1" applyBorder="1" applyAlignment="1">
      <alignment horizontal="center" vertical="distributed" textRotation="255" wrapText="1"/>
    </xf>
    <xf numFmtId="0" fontId="14" fillId="2" borderId="59" xfId="0" applyFont="1" applyFill="1" applyBorder="1" applyAlignment="1">
      <alignment horizontal="center" vertical="distributed" textRotation="255" wrapText="1"/>
    </xf>
    <xf numFmtId="0" fontId="14" fillId="2" borderId="60" xfId="0" applyFont="1" applyFill="1" applyBorder="1" applyAlignment="1">
      <alignment horizontal="center" vertical="distributed" textRotation="255" wrapText="1"/>
    </xf>
    <xf numFmtId="0" fontId="8" fillId="3" borderId="84" xfId="0" applyFont="1" applyFill="1" applyBorder="1" applyAlignment="1">
      <alignment horizontal="center" vertical="center"/>
    </xf>
    <xf numFmtId="0" fontId="8" fillId="3" borderId="85" xfId="0" applyFont="1" applyFill="1" applyBorder="1" applyAlignment="1">
      <alignment horizontal="center" vertical="center"/>
    </xf>
    <xf numFmtId="0" fontId="8" fillId="2" borderId="74" xfId="0" applyFont="1" applyFill="1" applyBorder="1" applyAlignment="1">
      <alignment horizontal="distributed" vertical="center" wrapText="1"/>
    </xf>
    <xf numFmtId="0" fontId="8" fillId="2" borderId="12" xfId="0" applyFont="1" applyFill="1" applyBorder="1" applyAlignment="1">
      <alignment horizontal="distributed" vertical="center"/>
    </xf>
    <xf numFmtId="0" fontId="8" fillId="2" borderId="75" xfId="0" applyFont="1" applyFill="1" applyBorder="1" applyAlignment="1">
      <alignment horizontal="distributed" vertical="center"/>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49" fontId="8" fillId="0" borderId="15" xfId="0" applyNumberFormat="1" applyFont="1" applyBorder="1" applyAlignment="1" applyProtection="1">
      <alignment horizontal="right" vertical="center"/>
      <protection locked="0"/>
    </xf>
    <xf numFmtId="49" fontId="8" fillId="0" borderId="68" xfId="0" applyNumberFormat="1" applyFont="1" applyBorder="1" applyAlignment="1" applyProtection="1">
      <alignment horizontal="right" vertical="center"/>
      <protection locked="0"/>
    </xf>
    <xf numFmtId="49" fontId="8" fillId="0" borderId="45" xfId="0" applyNumberFormat="1" applyFont="1" applyBorder="1" applyAlignment="1" applyProtection="1">
      <alignment horizontal="left" vertical="center" wrapText="1"/>
      <protection locked="0"/>
    </xf>
    <xf numFmtId="49" fontId="8" fillId="0" borderId="46" xfId="0" applyNumberFormat="1" applyFont="1" applyBorder="1" applyAlignment="1" applyProtection="1">
      <alignment horizontal="left" vertical="center" wrapText="1"/>
      <protection locked="0"/>
    </xf>
    <xf numFmtId="49" fontId="8" fillId="0" borderId="48" xfId="0" applyNumberFormat="1" applyFont="1" applyBorder="1" applyAlignment="1" applyProtection="1">
      <alignment horizontal="left" vertical="center" wrapText="1"/>
      <protection locked="0"/>
    </xf>
    <xf numFmtId="0" fontId="14" fillId="2" borderId="9" xfId="0" applyFont="1" applyFill="1" applyBorder="1" applyAlignment="1">
      <alignment horizontal="distributed" vertical="center" wrapText="1"/>
    </xf>
    <xf numFmtId="0" fontId="14" fillId="2" borderId="12" xfId="0" applyFont="1" applyFill="1" applyBorder="1" applyAlignment="1">
      <alignment horizontal="distributed" vertical="center"/>
    </xf>
    <xf numFmtId="0" fontId="8" fillId="2" borderId="56" xfId="0" applyFont="1" applyFill="1" applyBorder="1" applyAlignment="1">
      <alignment horizontal="distributed" vertical="center"/>
    </xf>
    <xf numFmtId="0" fontId="8" fillId="2" borderId="26" xfId="0" applyFont="1" applyFill="1" applyBorder="1" applyAlignment="1">
      <alignment horizontal="distributed" vertical="center"/>
    </xf>
    <xf numFmtId="0" fontId="14" fillId="2" borderId="57" xfId="0" applyFont="1" applyFill="1" applyBorder="1" applyAlignment="1">
      <alignment horizontal="center" vertical="center"/>
    </xf>
    <xf numFmtId="0" fontId="8" fillId="2" borderId="62" xfId="0" applyFont="1" applyFill="1" applyBorder="1" applyAlignment="1">
      <alignment horizontal="center" vertical="center"/>
    </xf>
    <xf numFmtId="0" fontId="14" fillId="2" borderId="14" xfId="0" applyFont="1" applyFill="1" applyBorder="1" applyAlignment="1">
      <alignment horizontal="distributed" vertical="center"/>
    </xf>
    <xf numFmtId="0" fontId="14" fillId="2" borderId="13" xfId="0" applyFont="1" applyFill="1" applyBorder="1" applyAlignment="1">
      <alignment horizontal="distributed" vertical="center"/>
    </xf>
    <xf numFmtId="0" fontId="14" fillId="2" borderId="56" xfId="0" applyFont="1" applyFill="1" applyBorder="1" applyAlignment="1">
      <alignment horizontal="distributed" vertical="center"/>
    </xf>
    <xf numFmtId="0" fontId="14" fillId="2" borderId="26" xfId="0" applyFont="1" applyFill="1" applyBorder="1" applyAlignment="1">
      <alignment horizontal="distributed" vertical="center"/>
    </xf>
    <xf numFmtId="0" fontId="8" fillId="2" borderId="5"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9" xfId="0" applyFont="1" applyFill="1" applyBorder="1" applyAlignment="1">
      <alignment horizontal="left" vertical="center"/>
    </xf>
    <xf numFmtId="0" fontId="8" fillId="2" borderId="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10"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13" fillId="0" borderId="27" xfId="0" applyFont="1" applyBorder="1" applyAlignment="1">
      <alignment horizontal="left" vertical="center" wrapText="1"/>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8" fillId="2" borderId="1" xfId="0" applyFont="1" applyFill="1" applyBorder="1" applyAlignment="1">
      <alignment horizontal="distributed"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8" fillId="2" borderId="2" xfId="0" applyFont="1" applyFill="1" applyBorder="1" applyAlignment="1">
      <alignment horizontal="distributed" vertical="center" wrapText="1"/>
    </xf>
    <xf numFmtId="0" fontId="8" fillId="2" borderId="3" xfId="0" applyFont="1" applyFill="1" applyBorder="1" applyAlignment="1">
      <alignment horizontal="distributed" vertical="center" wrapText="1"/>
    </xf>
    <xf numFmtId="0" fontId="8" fillId="2" borderId="9" xfId="0" applyFont="1" applyFill="1" applyBorder="1" applyAlignment="1">
      <alignment horizontal="distributed"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2" fillId="0" borderId="1" xfId="0" applyFont="1" applyBorder="1" applyAlignment="1">
      <alignment horizontal="left" vertical="center"/>
    </xf>
    <xf numFmtId="0" fontId="12" fillId="0" borderId="12" xfId="0" applyFont="1" applyBorder="1" applyAlignment="1">
      <alignment horizontal="left" vertical="center"/>
    </xf>
    <xf numFmtId="0" fontId="8" fillId="0" borderId="2" xfId="0" applyFont="1" applyBorder="1" applyAlignment="1">
      <alignment horizontal="right" vertical="center"/>
    </xf>
    <xf numFmtId="0" fontId="8" fillId="0" borderId="9" xfId="0" applyFont="1" applyBorder="1" applyAlignment="1">
      <alignment horizontal="right" vertical="center"/>
    </xf>
    <xf numFmtId="0" fontId="8" fillId="2" borderId="2"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8" fillId="2" borderId="15" xfId="0" applyFont="1" applyFill="1" applyBorder="1" applyAlignment="1">
      <alignment horizontal="center" vertical="center" textRotation="255"/>
    </xf>
    <xf numFmtId="0" fontId="12" fillId="0" borderId="21"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8" fillId="0" borderId="19" xfId="0" applyFont="1" applyBorder="1" applyAlignment="1">
      <alignment horizontal="center" vertical="center" wrapText="1"/>
    </xf>
    <xf numFmtId="0" fontId="8" fillId="0" borderId="16" xfId="0" applyFont="1" applyBorder="1" applyAlignment="1">
      <alignment horizontal="center" vertical="center" wrapText="1"/>
    </xf>
    <xf numFmtId="0" fontId="12" fillId="0" borderId="13" xfId="0" applyFont="1" applyBorder="1" applyAlignment="1">
      <alignment horizontal="left" vertical="center"/>
    </xf>
    <xf numFmtId="0" fontId="12" fillId="0" borderId="26" xfId="0" applyFont="1" applyBorder="1" applyAlignment="1">
      <alignment horizontal="left" vertical="center"/>
    </xf>
    <xf numFmtId="0" fontId="8" fillId="2" borderId="12" xfId="0" applyFont="1" applyFill="1" applyBorder="1" applyAlignment="1">
      <alignment horizontal="center" vertical="distributed" textRotation="255"/>
    </xf>
    <xf numFmtId="0" fontId="8" fillId="2" borderId="5" xfId="0" applyFont="1" applyFill="1" applyBorder="1" applyAlignment="1">
      <alignment horizontal="center" vertical="distributed" textRotation="255"/>
    </xf>
    <xf numFmtId="0" fontId="8" fillId="2" borderId="7" xfId="0" applyFont="1" applyFill="1" applyBorder="1" applyAlignment="1">
      <alignment horizontal="center" vertical="center" wrapText="1"/>
    </xf>
    <xf numFmtId="0" fontId="8" fillId="2" borderId="12" xfId="0" applyFont="1" applyFill="1" applyBorder="1" applyAlignment="1">
      <alignment horizontal="distributed" vertical="center" wrapText="1"/>
    </xf>
    <xf numFmtId="58" fontId="12" fillId="0" borderId="2" xfId="0" applyNumberFormat="1" applyFont="1" applyBorder="1" applyAlignment="1">
      <alignment horizontal="right" vertical="center"/>
    </xf>
    <xf numFmtId="0" fontId="12" fillId="0" borderId="3" xfId="0" applyFont="1" applyBorder="1" applyAlignment="1">
      <alignment horizontal="right" vertical="center"/>
    </xf>
    <xf numFmtId="0" fontId="12" fillId="0" borderId="15" xfId="0" applyFont="1" applyBorder="1" applyAlignment="1">
      <alignment horizontal="left" vertical="center"/>
    </xf>
    <xf numFmtId="0" fontId="12" fillId="0" borderId="11" xfId="0" applyFont="1" applyBorder="1" applyAlignment="1">
      <alignment horizontal="left" vertical="center"/>
    </xf>
    <xf numFmtId="0" fontId="12" fillId="0" borderId="14" xfId="0" applyFont="1" applyBorder="1" applyAlignment="1">
      <alignment horizontal="left" vertical="center"/>
    </xf>
    <xf numFmtId="0" fontId="8" fillId="2" borderId="12" xfId="0" applyFont="1" applyFill="1" applyBorder="1" applyAlignment="1">
      <alignment horizontal="center" vertical="distributed" textRotation="255" wrapText="1"/>
    </xf>
    <xf numFmtId="0" fontId="8" fillId="2" borderId="5" xfId="0" applyFont="1" applyFill="1" applyBorder="1" applyAlignment="1">
      <alignment horizontal="center" vertical="distributed" textRotation="255" wrapText="1"/>
    </xf>
    <xf numFmtId="0" fontId="8" fillId="2" borderId="12" xfId="0" applyFont="1" applyFill="1" applyBorder="1" applyAlignment="1">
      <alignment horizontal="center" vertical="center" textRotation="255" wrapText="1"/>
    </xf>
    <xf numFmtId="0" fontId="8" fillId="2" borderId="13" xfId="0" applyFont="1" applyFill="1" applyBorder="1" applyAlignment="1">
      <alignment horizontal="center" vertical="center" textRotation="255"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9" fontId="12" fillId="3" borderId="2" xfId="2" applyFont="1" applyFill="1" applyBorder="1" applyAlignment="1">
      <alignment horizontal="center" vertical="center"/>
    </xf>
    <xf numFmtId="9" fontId="12" fillId="3" borderId="9" xfId="2" applyFont="1" applyFill="1" applyBorder="1" applyAlignment="1">
      <alignment horizontal="center" vertical="center"/>
    </xf>
    <xf numFmtId="0" fontId="8" fillId="2" borderId="12" xfId="0" applyFont="1" applyFill="1" applyBorder="1" applyAlignment="1">
      <alignment horizontal="center" vertical="center"/>
    </xf>
    <xf numFmtId="0" fontId="8" fillId="2" borderId="23" xfId="0" applyFont="1" applyFill="1" applyBorder="1" applyAlignment="1">
      <alignment horizontal="distributed" vertical="center"/>
    </xf>
    <xf numFmtId="0" fontId="8" fillId="2" borderId="25" xfId="0" applyFont="1" applyFill="1" applyBorder="1" applyAlignment="1">
      <alignment horizontal="distributed" vertical="center"/>
    </xf>
    <xf numFmtId="0" fontId="8" fillId="2" borderId="4" xfId="0" applyFont="1" applyFill="1" applyBorder="1" applyAlignment="1">
      <alignment horizontal="distributed" vertical="center" wrapText="1"/>
    </xf>
    <xf numFmtId="0" fontId="8" fillId="2" borderId="10" xfId="0" applyFont="1" applyFill="1" applyBorder="1" applyAlignment="1">
      <alignment horizontal="distributed" vertical="center" wrapText="1"/>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13"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38" fontId="7" fillId="0" borderId="42" xfId="1" applyFont="1" applyFill="1" applyBorder="1" applyAlignment="1">
      <alignment horizontal="center" vertical="center" wrapText="1"/>
    </xf>
    <xf numFmtId="38" fontId="7" fillId="0" borderId="47" xfId="1" applyFont="1" applyFill="1" applyBorder="1" applyAlignment="1">
      <alignment horizontal="center" vertical="center" wrapText="1"/>
    </xf>
    <xf numFmtId="49" fontId="8" fillId="0" borderId="13"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51" xfId="0" applyNumberFormat="1" applyFont="1" applyBorder="1" applyAlignment="1" applyProtection="1">
      <alignment horizontal="center"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3E93-B1D1-48AF-A8BB-93C8CD72C609}">
  <sheetPr codeName="Sheet1">
    <tabColor rgb="FFFF0000"/>
  </sheetPr>
  <dimension ref="B1:Q34"/>
  <sheetViews>
    <sheetView tabSelected="1" view="pageBreakPreview" zoomScale="90" zoomScaleNormal="100" zoomScaleSheetLayoutView="90" workbookViewId="0">
      <selection activeCell="B2" sqref="B2"/>
    </sheetView>
  </sheetViews>
  <sheetFormatPr defaultRowHeight="18"/>
  <cols>
    <col min="1" max="1" width="0.59765625" customWidth="1"/>
    <col min="2" max="2" width="5.19921875" customWidth="1"/>
    <col min="3" max="3" width="3.5" customWidth="1"/>
    <col min="4" max="4" width="16.19921875" customWidth="1"/>
    <col min="5" max="5" width="10.59765625" customWidth="1"/>
    <col min="6" max="6" width="8.8984375" customWidth="1"/>
    <col min="7" max="7" width="7.09765625" customWidth="1"/>
    <col min="8" max="8" width="9" customWidth="1"/>
    <col min="9" max="9" width="7.5" customWidth="1"/>
    <col min="10" max="10" width="11.19921875" customWidth="1"/>
    <col min="11" max="11" width="6" customWidth="1"/>
    <col min="12" max="12" width="4.3984375" customWidth="1"/>
    <col min="13" max="13" width="4.59765625" customWidth="1"/>
    <col min="14" max="14" width="4.69921875" customWidth="1"/>
    <col min="15" max="15" width="4.19921875" customWidth="1"/>
    <col min="16" max="16" width="4.5" customWidth="1"/>
    <col min="17" max="17" width="5.09765625" customWidth="1"/>
  </cols>
  <sheetData>
    <row r="1" spans="2:17" ht="9.75" customHeight="1"/>
    <row r="2" spans="2:17">
      <c r="B2" s="40" t="s">
        <v>12</v>
      </c>
      <c r="C2" s="40"/>
      <c r="D2" s="40"/>
      <c r="E2" s="40"/>
      <c r="F2" s="40"/>
      <c r="G2" s="40"/>
      <c r="H2" s="40"/>
      <c r="I2" s="40"/>
      <c r="J2" s="40"/>
      <c r="K2" s="40"/>
    </row>
    <row r="3" spans="2:17" ht="29.25" customHeight="1">
      <c r="B3" s="86" t="s">
        <v>13</v>
      </c>
      <c r="C3" s="86"/>
      <c r="D3" s="86"/>
      <c r="E3" s="86"/>
      <c r="F3" s="86"/>
      <c r="G3" s="86"/>
      <c r="H3" s="86"/>
      <c r="I3" s="86"/>
      <c r="J3" s="86"/>
      <c r="K3" s="86"/>
    </row>
    <row r="4" spans="2:17" ht="24.6" customHeight="1">
      <c r="B4" s="87" t="s">
        <v>5</v>
      </c>
      <c r="C4" s="87"/>
      <c r="D4" s="87"/>
      <c r="E4" s="87"/>
      <c r="F4" s="87"/>
      <c r="G4" s="87"/>
      <c r="H4" s="87"/>
      <c r="I4" s="87"/>
      <c r="J4" s="87"/>
      <c r="K4" s="87"/>
    </row>
    <row r="5" spans="2:17" ht="26.25" customHeight="1">
      <c r="B5" s="88" t="s">
        <v>6</v>
      </c>
      <c r="C5" s="88"/>
      <c r="D5" s="88"/>
      <c r="E5" s="88"/>
      <c r="F5" s="88"/>
      <c r="G5" s="88"/>
      <c r="H5" s="88"/>
      <c r="I5" s="88"/>
      <c r="J5" s="88"/>
      <c r="K5" s="88"/>
    </row>
    <row r="6" spans="2:17" ht="13.5" customHeight="1">
      <c r="B6" s="41"/>
      <c r="C6" s="41"/>
      <c r="D6" s="41"/>
      <c r="E6" s="41"/>
      <c r="F6" s="41"/>
      <c r="G6" s="41"/>
      <c r="H6" s="41"/>
      <c r="I6" s="41"/>
      <c r="J6" s="41"/>
      <c r="K6" s="41"/>
    </row>
    <row r="7" spans="2:17" ht="53.25" customHeight="1" thickBot="1">
      <c r="B7" s="89" t="s">
        <v>14</v>
      </c>
      <c r="C7" s="89"/>
      <c r="D7" s="89"/>
      <c r="E7" s="89"/>
      <c r="F7" s="89"/>
      <c r="G7" s="89"/>
      <c r="H7" s="89"/>
      <c r="I7" s="89"/>
      <c r="J7" s="89"/>
      <c r="K7" s="89"/>
      <c r="Q7" s="1"/>
    </row>
    <row r="8" spans="2:17" ht="41.25" customHeight="1" thickBot="1">
      <c r="B8" s="110" t="s">
        <v>0</v>
      </c>
      <c r="C8" s="111"/>
      <c r="D8" s="112" t="s">
        <v>35</v>
      </c>
      <c r="E8" s="113"/>
      <c r="F8" s="110" t="s">
        <v>52</v>
      </c>
      <c r="G8" s="114"/>
      <c r="H8" s="111"/>
      <c r="I8" s="135" t="e">
        <f>J20+J21</f>
        <v>#DIV/0!</v>
      </c>
      <c r="J8" s="136"/>
      <c r="K8" s="44" t="s">
        <v>1</v>
      </c>
      <c r="Q8" s="1"/>
    </row>
    <row r="9" spans="2:17" ht="19.5" customHeight="1">
      <c r="B9" s="77" t="s">
        <v>41</v>
      </c>
      <c r="C9" s="150" t="s">
        <v>55</v>
      </c>
      <c r="D9" s="151"/>
      <c r="E9" s="43" t="s">
        <v>54</v>
      </c>
      <c r="F9" s="156"/>
      <c r="G9" s="157"/>
      <c r="H9" s="157"/>
      <c r="I9" s="158"/>
      <c r="J9" s="139"/>
      <c r="K9" s="140"/>
      <c r="Q9" s="1"/>
    </row>
    <row r="10" spans="2:17" ht="30.75" customHeight="1">
      <c r="B10" s="78"/>
      <c r="C10" s="152"/>
      <c r="D10" s="153"/>
      <c r="E10" s="92"/>
      <c r="F10" s="92"/>
      <c r="G10" s="92"/>
      <c r="H10" s="92"/>
      <c r="I10" s="92"/>
      <c r="J10" s="92"/>
      <c r="K10" s="93"/>
    </row>
    <row r="11" spans="2:17" ht="17.25" customHeight="1">
      <c r="B11" s="78"/>
      <c r="C11" s="161" t="s">
        <v>2</v>
      </c>
      <c r="D11" s="162"/>
      <c r="E11" s="94"/>
      <c r="F11" s="94"/>
      <c r="G11" s="94"/>
      <c r="H11" s="94"/>
      <c r="I11" s="94"/>
      <c r="J11" s="94"/>
      <c r="K11" s="95"/>
    </row>
    <row r="12" spans="2:17" ht="30.75" customHeight="1">
      <c r="B12" s="78"/>
      <c r="C12" s="163" t="s">
        <v>56</v>
      </c>
      <c r="D12" s="164"/>
      <c r="E12" s="99"/>
      <c r="F12" s="100"/>
      <c r="G12" s="100"/>
      <c r="H12" s="100"/>
      <c r="I12" s="100"/>
      <c r="J12" s="100"/>
      <c r="K12" s="101"/>
    </row>
    <row r="13" spans="2:17" ht="25.5" customHeight="1">
      <c r="B13" s="107"/>
      <c r="C13" s="165" t="s">
        <v>4</v>
      </c>
      <c r="D13" s="166"/>
      <c r="E13" s="96"/>
      <c r="F13" s="96"/>
      <c r="G13" s="96"/>
      <c r="H13" s="97"/>
      <c r="I13" s="97"/>
      <c r="J13" s="97"/>
      <c r="K13" s="98"/>
    </row>
    <row r="14" spans="2:17" ht="40.5" customHeight="1">
      <c r="B14" s="90" t="s">
        <v>8</v>
      </c>
      <c r="C14" s="167" t="s">
        <v>7</v>
      </c>
      <c r="D14" s="168"/>
      <c r="E14" s="47"/>
      <c r="F14" s="48" t="s">
        <v>61</v>
      </c>
      <c r="G14" s="119" t="s">
        <v>21</v>
      </c>
      <c r="H14" s="117"/>
      <c r="I14" s="141"/>
      <c r="J14" s="45">
        <f>ROUNDDOWN(E14*0.2,2)</f>
        <v>0</v>
      </c>
      <c r="K14" s="46" t="s">
        <v>60</v>
      </c>
      <c r="P14" s="7"/>
    </row>
    <row r="15" spans="2:17" ht="42.75" customHeight="1">
      <c r="B15" s="91"/>
      <c r="C15" s="108" t="s">
        <v>20</v>
      </c>
      <c r="D15" s="109"/>
      <c r="E15" s="154" t="s">
        <v>63</v>
      </c>
      <c r="F15" s="155"/>
      <c r="G15" s="102" t="s">
        <v>57</v>
      </c>
      <c r="H15" s="103"/>
      <c r="I15" s="104"/>
      <c r="J15" s="105" t="s">
        <v>15</v>
      </c>
      <c r="K15" s="106"/>
    </row>
    <row r="16" spans="2:17" ht="35.25" customHeight="1">
      <c r="B16" s="142" t="s">
        <v>36</v>
      </c>
      <c r="C16" s="159" t="s">
        <v>39</v>
      </c>
      <c r="D16" s="160"/>
      <c r="E16" s="34"/>
      <c r="F16" s="49" t="s">
        <v>60</v>
      </c>
      <c r="G16" s="147" t="s">
        <v>62</v>
      </c>
      <c r="H16" s="148"/>
      <c r="I16" s="149"/>
      <c r="J16" s="76"/>
      <c r="K16" s="42" t="s">
        <v>60</v>
      </c>
    </row>
    <row r="17" spans="2:11" ht="30" customHeight="1">
      <c r="B17" s="143"/>
      <c r="C17" s="61"/>
      <c r="D17" s="56" t="s">
        <v>22</v>
      </c>
      <c r="E17" s="53"/>
      <c r="F17" s="54" t="s">
        <v>60</v>
      </c>
      <c r="G17" s="55"/>
      <c r="H17" s="122" t="s">
        <v>22</v>
      </c>
      <c r="I17" s="123"/>
      <c r="J17" s="75"/>
      <c r="K17" s="52" t="s">
        <v>60</v>
      </c>
    </row>
    <row r="18" spans="2:11" ht="32.25" customHeight="1">
      <c r="B18" s="143"/>
      <c r="C18" s="137" t="s">
        <v>23</v>
      </c>
      <c r="D18" s="138"/>
      <c r="E18" s="59">
        <f>ROUNDDOWN(E16+J16,0)</f>
        <v>0</v>
      </c>
      <c r="F18" s="60" t="s">
        <v>60</v>
      </c>
      <c r="G18" s="126" t="s">
        <v>47</v>
      </c>
      <c r="H18" s="127"/>
      <c r="I18" s="128"/>
      <c r="J18" s="57">
        <f>ROUNDDOWN(E17+J17,0)</f>
        <v>0</v>
      </c>
      <c r="K18" s="58" t="s">
        <v>60</v>
      </c>
    </row>
    <row r="19" spans="2:11" ht="32.25" customHeight="1">
      <c r="B19" s="144"/>
      <c r="C19" s="132" t="s">
        <v>25</v>
      </c>
      <c r="D19" s="133"/>
      <c r="E19" s="133"/>
      <c r="F19" s="133"/>
      <c r="G19" s="133"/>
      <c r="H19" s="133"/>
      <c r="I19" s="134"/>
      <c r="J19" s="145" t="e">
        <f>IF((E16+J16)/J14*100&gt;=50,"50%以上","50%未満")</f>
        <v>#DIV/0!</v>
      </c>
      <c r="K19" s="146"/>
    </row>
    <row r="20" spans="2:11" ht="33.75" customHeight="1">
      <c r="B20" s="115" t="s">
        <v>46</v>
      </c>
      <c r="C20" s="117" t="s">
        <v>58</v>
      </c>
      <c r="D20" s="118"/>
      <c r="E20" s="66" t="e">
        <f>IF(J19="50％未満",10000,15000)</f>
        <v>#DIV/0!</v>
      </c>
      <c r="F20" s="67" t="s">
        <v>1</v>
      </c>
      <c r="G20" s="119" t="s">
        <v>50</v>
      </c>
      <c r="H20" s="120"/>
      <c r="I20" s="121"/>
      <c r="J20" s="65" t="e">
        <f>編集不可!B7*様式!E20</f>
        <v>#DIV/0!</v>
      </c>
      <c r="K20" s="46" t="s">
        <v>1</v>
      </c>
    </row>
    <row r="21" spans="2:11" ht="33.75" customHeight="1" thickBot="1">
      <c r="B21" s="116"/>
      <c r="C21" s="124" t="s">
        <v>59</v>
      </c>
      <c r="D21" s="125"/>
      <c r="E21" s="64">
        <v>5000</v>
      </c>
      <c r="F21" s="68" t="s">
        <v>1</v>
      </c>
      <c r="G21" s="129" t="s">
        <v>51</v>
      </c>
      <c r="H21" s="130"/>
      <c r="I21" s="131"/>
      <c r="J21" s="62">
        <f>編集不可!B10*様式!E21</f>
        <v>0</v>
      </c>
      <c r="K21" s="63" t="s">
        <v>1</v>
      </c>
    </row>
    <row r="22" spans="2:11" ht="17.25" customHeight="1">
      <c r="B22" s="77" t="s">
        <v>42</v>
      </c>
      <c r="C22" s="80" t="s">
        <v>40</v>
      </c>
      <c r="D22" s="80"/>
      <c r="E22" s="80"/>
      <c r="F22" s="80"/>
      <c r="G22" s="80"/>
      <c r="H22" s="80"/>
      <c r="I22" s="80"/>
      <c r="J22" s="80"/>
      <c r="K22" s="81"/>
    </row>
    <row r="23" spans="2:11" ht="29.25" customHeight="1">
      <c r="B23" s="78"/>
      <c r="C23" s="82" t="s">
        <v>43</v>
      </c>
      <c r="D23" s="82"/>
      <c r="E23" s="82"/>
      <c r="F23" s="82"/>
      <c r="G23" s="82"/>
      <c r="H23" s="82"/>
      <c r="I23" s="82"/>
      <c r="J23" s="82"/>
      <c r="K23" s="83"/>
    </row>
    <row r="24" spans="2:11" ht="61.5" customHeight="1">
      <c r="B24" s="78"/>
      <c r="C24" s="82" t="s">
        <v>44</v>
      </c>
      <c r="D24" s="82"/>
      <c r="E24" s="82"/>
      <c r="F24" s="82"/>
      <c r="G24" s="82"/>
      <c r="H24" s="82"/>
      <c r="I24" s="82"/>
      <c r="J24" s="82"/>
      <c r="K24" s="83"/>
    </row>
    <row r="25" spans="2:11" ht="19.5" customHeight="1">
      <c r="B25" s="78"/>
      <c r="C25" s="82" t="s">
        <v>45</v>
      </c>
      <c r="D25" s="82"/>
      <c r="E25" s="82"/>
      <c r="F25" s="82"/>
      <c r="G25" s="82"/>
      <c r="H25" s="82"/>
      <c r="I25" s="82"/>
      <c r="J25" s="82"/>
      <c r="K25" s="83"/>
    </row>
    <row r="26" spans="2:11" ht="29.25" customHeight="1" thickBot="1">
      <c r="B26" s="79"/>
      <c r="C26" s="84" t="s">
        <v>53</v>
      </c>
      <c r="D26" s="84"/>
      <c r="E26" s="84"/>
      <c r="F26" s="84"/>
      <c r="G26" s="84"/>
      <c r="H26" s="84"/>
      <c r="I26" s="84"/>
      <c r="J26" s="84"/>
      <c r="K26" s="85"/>
    </row>
    <row r="27" spans="2:11" ht="24.75" customHeight="1">
      <c r="B27" s="3"/>
      <c r="C27" s="3"/>
      <c r="D27" s="4"/>
      <c r="E27" s="4"/>
      <c r="F27" s="4"/>
      <c r="G27" s="4"/>
      <c r="H27" s="4"/>
      <c r="I27" s="4"/>
      <c r="J27" s="5"/>
      <c r="K27" s="6"/>
    </row>
    <row r="28" spans="2:11" ht="33" customHeight="1"/>
    <row r="29" spans="2:11" ht="33.75" customHeight="1"/>
    <row r="30" spans="2:11" ht="33" customHeight="1"/>
    <row r="31" spans="2:11" ht="35.25" customHeight="1"/>
    <row r="32" spans="2:11" ht="41.25" customHeight="1"/>
    <row r="33" ht="38.25" customHeight="1"/>
    <row r="34" ht="24.9" customHeight="1"/>
  </sheetData>
  <sheetProtection sheet="1" objects="1" scenarios="1"/>
  <mergeCells count="45">
    <mergeCell ref="I8:J8"/>
    <mergeCell ref="C18:D18"/>
    <mergeCell ref="J9:K9"/>
    <mergeCell ref="G14:I14"/>
    <mergeCell ref="B16:B19"/>
    <mergeCell ref="J19:K19"/>
    <mergeCell ref="G16:I16"/>
    <mergeCell ref="C9:D10"/>
    <mergeCell ref="E15:F15"/>
    <mergeCell ref="F9:I9"/>
    <mergeCell ref="C16:D16"/>
    <mergeCell ref="C11:D11"/>
    <mergeCell ref="C12:D12"/>
    <mergeCell ref="C13:D13"/>
    <mergeCell ref="C14:D14"/>
    <mergeCell ref="B20:B21"/>
    <mergeCell ref="C20:D20"/>
    <mergeCell ref="G20:I20"/>
    <mergeCell ref="H17:I17"/>
    <mergeCell ref="C21:D21"/>
    <mergeCell ref="G18:I18"/>
    <mergeCell ref="G21:I21"/>
    <mergeCell ref="C19:I19"/>
    <mergeCell ref="B3:K3"/>
    <mergeCell ref="B4:K4"/>
    <mergeCell ref="B5:K5"/>
    <mergeCell ref="B7:K7"/>
    <mergeCell ref="B14:B15"/>
    <mergeCell ref="E10:K10"/>
    <mergeCell ref="E11:K11"/>
    <mergeCell ref="E13:K13"/>
    <mergeCell ref="E12:K12"/>
    <mergeCell ref="G15:I15"/>
    <mergeCell ref="J15:K15"/>
    <mergeCell ref="B9:B13"/>
    <mergeCell ref="C15:D15"/>
    <mergeCell ref="B8:C8"/>
    <mergeCell ref="D8:E8"/>
    <mergeCell ref="F8:H8"/>
    <mergeCell ref="B22:B26"/>
    <mergeCell ref="C22:K22"/>
    <mergeCell ref="C23:K23"/>
    <mergeCell ref="C24:K24"/>
    <mergeCell ref="C25:K25"/>
    <mergeCell ref="C26:K26"/>
  </mergeCells>
  <phoneticPr fontId="1"/>
  <pageMargins left="0.70866141732283472" right="0.19685039370078741" top="0.35433070866141736" bottom="0.35433070866141736" header="0.11811023622047245" footer="0.1181102362204724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501B3-88D2-49C3-B32B-50B0CA3EFFC7}">
  <sheetPr codeName="Sheet4">
    <tabColor rgb="FF92D050"/>
  </sheetPr>
  <dimension ref="B1:W34"/>
  <sheetViews>
    <sheetView view="pageBreakPreview" zoomScale="90" zoomScaleNormal="100" zoomScaleSheetLayoutView="90" workbookViewId="0">
      <selection activeCell="N24" sqref="N24"/>
    </sheetView>
  </sheetViews>
  <sheetFormatPr defaultRowHeight="18"/>
  <cols>
    <col min="1" max="1" width="0.59765625" customWidth="1"/>
    <col min="2" max="2" width="5.19921875" customWidth="1"/>
    <col min="3" max="3" width="3.5" customWidth="1"/>
    <col min="4" max="4" width="16.19921875" customWidth="1"/>
    <col min="5" max="5" width="10.59765625" customWidth="1"/>
    <col min="6" max="6" width="8.8984375" customWidth="1"/>
    <col min="7" max="7" width="7.09765625" customWidth="1"/>
    <col min="8" max="8" width="9" customWidth="1"/>
    <col min="9" max="9" width="7.5" customWidth="1"/>
    <col min="10" max="10" width="11.19921875" customWidth="1"/>
    <col min="11" max="11" width="6" customWidth="1"/>
    <col min="12" max="12" width="4.3984375" customWidth="1"/>
    <col min="13" max="13" width="4.59765625" customWidth="1"/>
    <col min="14" max="14" width="4.69921875" customWidth="1"/>
    <col min="15" max="15" width="4.19921875" customWidth="1"/>
    <col min="16" max="16" width="4.5" customWidth="1"/>
    <col min="17" max="17" width="5.09765625" customWidth="1"/>
    <col min="22" max="22" width="11.09765625" customWidth="1"/>
    <col min="23" max="23" width="13" customWidth="1"/>
    <col min="24" max="24" width="4.09765625" customWidth="1"/>
  </cols>
  <sheetData>
    <row r="1" spans="2:23" ht="10.199999999999999" customHeight="1">
      <c r="B1" s="8"/>
      <c r="C1" s="8"/>
      <c r="D1" s="8"/>
      <c r="E1" s="8"/>
      <c r="F1" s="8"/>
      <c r="G1" s="8"/>
      <c r="H1" s="8"/>
      <c r="I1" s="8"/>
      <c r="J1" s="8"/>
      <c r="K1" s="8"/>
    </row>
    <row r="2" spans="2:23">
      <c r="B2" s="8" t="s">
        <v>12</v>
      </c>
      <c r="C2" s="8"/>
      <c r="D2" s="8"/>
      <c r="E2" s="8"/>
      <c r="F2" s="8"/>
      <c r="G2" s="8"/>
      <c r="H2" s="8"/>
      <c r="I2" s="8"/>
      <c r="J2" s="8"/>
      <c r="K2" s="8"/>
      <c r="M2" s="180" t="s">
        <v>34</v>
      </c>
      <c r="N2" s="181"/>
      <c r="O2" s="181"/>
      <c r="P2" s="181"/>
      <c r="Q2" s="181"/>
      <c r="R2" s="181"/>
      <c r="S2" s="181"/>
      <c r="T2" s="181"/>
      <c r="U2" s="181"/>
      <c r="V2" s="181"/>
      <c r="W2" s="182"/>
    </row>
    <row r="3" spans="2:23" ht="29.25" customHeight="1">
      <c r="B3" s="187" t="s">
        <v>13</v>
      </c>
      <c r="C3" s="187"/>
      <c r="D3" s="187"/>
      <c r="E3" s="187"/>
      <c r="F3" s="187"/>
      <c r="G3" s="187"/>
      <c r="H3" s="187"/>
      <c r="I3" s="187"/>
      <c r="J3" s="187"/>
      <c r="K3" s="187"/>
      <c r="M3" s="183"/>
      <c r="N3" s="184"/>
      <c r="O3" s="184"/>
      <c r="P3" s="184"/>
      <c r="Q3" s="184"/>
      <c r="R3" s="184"/>
      <c r="S3" s="184"/>
      <c r="T3" s="184"/>
      <c r="U3" s="184"/>
      <c r="V3" s="184"/>
      <c r="W3" s="185"/>
    </row>
    <row r="4" spans="2:23" ht="23.25" customHeight="1">
      <c r="B4" s="188" t="s">
        <v>30</v>
      </c>
      <c r="C4" s="188"/>
      <c r="D4" s="188"/>
      <c r="E4" s="188"/>
      <c r="F4" s="188"/>
      <c r="G4" s="188"/>
      <c r="H4" s="188"/>
      <c r="I4" s="188"/>
      <c r="J4" s="188"/>
      <c r="K4" s="188"/>
    </row>
    <row r="5" spans="2:23" ht="27.75" customHeight="1">
      <c r="B5" s="189" t="s">
        <v>6</v>
      </c>
      <c r="C5" s="189"/>
      <c r="D5" s="189"/>
      <c r="E5" s="189"/>
      <c r="F5" s="189"/>
      <c r="G5" s="189"/>
      <c r="H5" s="189"/>
      <c r="I5" s="189"/>
      <c r="J5" s="189"/>
      <c r="K5" s="189"/>
    </row>
    <row r="6" spans="2:23" ht="13.5" customHeight="1">
      <c r="B6" s="9"/>
      <c r="C6" s="9"/>
      <c r="D6" s="9"/>
      <c r="E6" s="9"/>
      <c r="F6" s="9"/>
      <c r="G6" s="9"/>
      <c r="H6" s="9"/>
      <c r="I6" s="9"/>
      <c r="J6" s="9"/>
      <c r="K6" s="9"/>
    </row>
    <row r="7" spans="2:23" ht="34.5" customHeight="1">
      <c r="B7" s="190" t="s">
        <v>31</v>
      </c>
      <c r="C7" s="190"/>
      <c r="D7" s="190"/>
      <c r="E7" s="191"/>
      <c r="F7" s="191"/>
      <c r="G7" s="191"/>
      <c r="H7" s="191"/>
      <c r="I7" s="191"/>
      <c r="J7" s="191"/>
      <c r="K7" s="191"/>
      <c r="Q7" s="1"/>
    </row>
    <row r="8" spans="2:23" ht="42.75" customHeight="1">
      <c r="B8" s="192" t="s">
        <v>0</v>
      </c>
      <c r="C8" s="193"/>
      <c r="D8" s="194"/>
      <c r="E8" s="195" t="s">
        <v>35</v>
      </c>
      <c r="F8" s="196"/>
      <c r="G8" s="197"/>
      <c r="H8" s="198" t="s">
        <v>52</v>
      </c>
      <c r="I8" s="199"/>
      <c r="J8" s="28">
        <f>J20+J21</f>
        <v>320000</v>
      </c>
      <c r="K8" s="10" t="s">
        <v>1</v>
      </c>
      <c r="Q8" s="1"/>
    </row>
    <row r="9" spans="2:23" ht="23.25" customHeight="1">
      <c r="B9" s="204" t="s">
        <v>41</v>
      </c>
      <c r="C9" s="186" t="s">
        <v>9</v>
      </c>
      <c r="D9" s="186"/>
      <c r="E9" s="11" t="s">
        <v>54</v>
      </c>
      <c r="F9" s="207" t="s">
        <v>18</v>
      </c>
      <c r="G9" s="208"/>
      <c r="H9" s="208"/>
      <c r="I9" s="209"/>
      <c r="J9" s="210"/>
      <c r="K9" s="211"/>
      <c r="Q9" s="1"/>
    </row>
    <row r="10" spans="2:23" ht="30" customHeight="1">
      <c r="B10" s="205"/>
      <c r="C10" s="186"/>
      <c r="D10" s="186"/>
      <c r="E10" s="212" t="s">
        <v>26</v>
      </c>
      <c r="F10" s="212"/>
      <c r="G10" s="212"/>
      <c r="H10" s="212"/>
      <c r="I10" s="212"/>
      <c r="J10" s="212"/>
      <c r="K10" s="212"/>
    </row>
    <row r="11" spans="2:23" ht="22.5" customHeight="1">
      <c r="B11" s="205"/>
      <c r="C11" s="162" t="s">
        <v>2</v>
      </c>
      <c r="D11" s="162"/>
      <c r="E11" s="213" t="s">
        <v>10</v>
      </c>
      <c r="F11" s="213"/>
      <c r="G11" s="213"/>
      <c r="H11" s="213"/>
      <c r="I11" s="213"/>
      <c r="J11" s="213"/>
      <c r="K11" s="213"/>
    </row>
    <row r="12" spans="2:23" ht="30" customHeight="1">
      <c r="B12" s="205"/>
      <c r="C12" s="103" t="s">
        <v>3</v>
      </c>
      <c r="D12" s="103"/>
      <c r="E12" s="220" t="s">
        <v>19</v>
      </c>
      <c r="F12" s="221"/>
      <c r="G12" s="221"/>
      <c r="H12" s="221"/>
      <c r="I12" s="221"/>
      <c r="J12" s="221"/>
      <c r="K12" s="222"/>
    </row>
    <row r="13" spans="2:23" ht="25.5" customHeight="1">
      <c r="B13" s="206"/>
      <c r="C13" s="186" t="s">
        <v>4</v>
      </c>
      <c r="D13" s="186"/>
      <c r="E13" s="200" t="s">
        <v>11</v>
      </c>
      <c r="F13" s="200"/>
      <c r="G13" s="200"/>
      <c r="H13" s="201"/>
      <c r="I13" s="201"/>
      <c r="J13" s="201"/>
      <c r="K13" s="201"/>
    </row>
    <row r="14" spans="2:23" ht="37.5" customHeight="1">
      <c r="B14" s="214" t="s">
        <v>8</v>
      </c>
      <c r="C14" s="186" t="s">
        <v>7</v>
      </c>
      <c r="D14" s="186"/>
      <c r="E14" s="20">
        <v>120</v>
      </c>
      <c r="F14" s="12" t="s">
        <v>27</v>
      </c>
      <c r="G14" s="198" t="s">
        <v>21</v>
      </c>
      <c r="H14" s="216"/>
      <c r="I14" s="216"/>
      <c r="J14" s="29">
        <f>ROUNDDOWN(E14*0.2,2)</f>
        <v>24</v>
      </c>
      <c r="K14" s="13" t="s">
        <v>28</v>
      </c>
      <c r="P14" s="7"/>
    </row>
    <row r="15" spans="2:23" ht="44.25" customHeight="1">
      <c r="B15" s="215"/>
      <c r="C15" s="217" t="s">
        <v>20</v>
      </c>
      <c r="D15" s="217"/>
      <c r="E15" s="218">
        <v>45858</v>
      </c>
      <c r="F15" s="219"/>
      <c r="G15" s="217" t="s">
        <v>29</v>
      </c>
      <c r="H15" s="148"/>
      <c r="I15" s="148"/>
      <c r="J15" s="202" t="s">
        <v>15</v>
      </c>
      <c r="K15" s="203"/>
    </row>
    <row r="16" spans="2:23" ht="34.5" customHeight="1">
      <c r="B16" s="223" t="s">
        <v>36</v>
      </c>
      <c r="C16" s="217" t="s">
        <v>37</v>
      </c>
      <c r="D16" s="148"/>
      <c r="E16" s="21">
        <v>15.1234</v>
      </c>
      <c r="F16" s="14" t="s">
        <v>28</v>
      </c>
      <c r="G16" s="194" t="s">
        <v>38</v>
      </c>
      <c r="H16" s="148"/>
      <c r="I16" s="148"/>
      <c r="J16" s="22">
        <v>3.1234000000000002</v>
      </c>
      <c r="K16" s="14" t="s">
        <v>28</v>
      </c>
    </row>
    <row r="17" spans="2:11" ht="25.5" customHeight="1">
      <c r="B17" s="224"/>
      <c r="C17" s="15"/>
      <c r="D17" s="35" t="s">
        <v>22</v>
      </c>
      <c r="E17" s="23">
        <v>10</v>
      </c>
      <c r="F17" s="16" t="s">
        <v>28</v>
      </c>
      <c r="G17" s="17"/>
      <c r="H17" s="232" t="s">
        <v>22</v>
      </c>
      <c r="I17" s="233"/>
      <c r="J17" s="24">
        <v>0</v>
      </c>
      <c r="K17" s="18" t="s">
        <v>28</v>
      </c>
    </row>
    <row r="18" spans="2:11" ht="34.5" customHeight="1">
      <c r="B18" s="224"/>
      <c r="C18" s="234" t="s">
        <v>23</v>
      </c>
      <c r="D18" s="235"/>
      <c r="E18" s="30">
        <f>ROUNDDOWN(E16+J16,0)</f>
        <v>18</v>
      </c>
      <c r="F18" s="19" t="s">
        <v>28</v>
      </c>
      <c r="G18" s="192" t="s">
        <v>24</v>
      </c>
      <c r="H18" s="193"/>
      <c r="I18" s="194"/>
      <c r="J18" s="31">
        <f>ROUNDDOWN(E17+J17,0)</f>
        <v>10</v>
      </c>
      <c r="K18" s="13" t="s">
        <v>28</v>
      </c>
    </row>
    <row r="19" spans="2:11" ht="29.25" customHeight="1">
      <c r="B19" s="224"/>
      <c r="C19" s="231" t="s">
        <v>25</v>
      </c>
      <c r="D19" s="231"/>
      <c r="E19" s="231"/>
      <c r="F19" s="231"/>
      <c r="G19" s="231"/>
      <c r="H19" s="231"/>
      <c r="I19" s="231"/>
      <c r="J19" s="229">
        <f>(E16+J16)/J14</f>
        <v>0.76028333333333331</v>
      </c>
      <c r="K19" s="230"/>
    </row>
    <row r="20" spans="2:11" ht="29.25" customHeight="1">
      <c r="B20" s="225" t="s">
        <v>46</v>
      </c>
      <c r="C20" s="198" t="s">
        <v>48</v>
      </c>
      <c r="D20" s="199"/>
      <c r="E20" s="38">
        <v>15000</v>
      </c>
      <c r="F20" s="36" t="s">
        <v>1</v>
      </c>
      <c r="G20" s="198" t="s">
        <v>50</v>
      </c>
      <c r="H20" s="227"/>
      <c r="I20" s="228"/>
      <c r="J20" s="39">
        <f>E18*E20</f>
        <v>270000</v>
      </c>
      <c r="K20" s="19" t="s">
        <v>1</v>
      </c>
    </row>
    <row r="21" spans="2:11" ht="33.75" customHeight="1">
      <c r="B21" s="226"/>
      <c r="C21" s="198" t="s">
        <v>49</v>
      </c>
      <c r="D21" s="199"/>
      <c r="E21" s="37">
        <v>5000</v>
      </c>
      <c r="F21" s="32" t="s">
        <v>1</v>
      </c>
      <c r="G21" s="198" t="s">
        <v>51</v>
      </c>
      <c r="H21" s="216"/>
      <c r="I21" s="199"/>
      <c r="J21" s="33">
        <f>J18*E21</f>
        <v>50000</v>
      </c>
      <c r="K21" s="13" t="s">
        <v>1</v>
      </c>
    </row>
    <row r="22" spans="2:11" ht="21.75" customHeight="1">
      <c r="B22" s="169" t="s">
        <v>42</v>
      </c>
      <c r="C22" s="171" t="s">
        <v>40</v>
      </c>
      <c r="D22" s="172"/>
      <c r="E22" s="172"/>
      <c r="F22" s="172"/>
      <c r="G22" s="172"/>
      <c r="H22" s="172"/>
      <c r="I22" s="172"/>
      <c r="J22" s="172"/>
      <c r="K22" s="173"/>
    </row>
    <row r="23" spans="2:11" ht="28.5" customHeight="1">
      <c r="B23" s="169"/>
      <c r="C23" s="174" t="s">
        <v>43</v>
      </c>
      <c r="D23" s="175"/>
      <c r="E23" s="175"/>
      <c r="F23" s="175"/>
      <c r="G23" s="175"/>
      <c r="H23" s="175"/>
      <c r="I23" s="175"/>
      <c r="J23" s="175"/>
      <c r="K23" s="176"/>
    </row>
    <row r="24" spans="2:11" ht="62.25" customHeight="1">
      <c r="B24" s="169"/>
      <c r="C24" s="174" t="s">
        <v>44</v>
      </c>
      <c r="D24" s="175"/>
      <c r="E24" s="175"/>
      <c r="F24" s="175"/>
      <c r="G24" s="175"/>
      <c r="H24" s="175"/>
      <c r="I24" s="175"/>
      <c r="J24" s="175"/>
      <c r="K24" s="176"/>
    </row>
    <row r="25" spans="2:11" ht="18.75" customHeight="1">
      <c r="B25" s="169"/>
      <c r="C25" s="174" t="s">
        <v>45</v>
      </c>
      <c r="D25" s="175"/>
      <c r="E25" s="175"/>
      <c r="F25" s="175"/>
      <c r="G25" s="175"/>
      <c r="H25" s="175"/>
      <c r="I25" s="175"/>
      <c r="J25" s="175"/>
      <c r="K25" s="176"/>
    </row>
    <row r="26" spans="2:11" ht="25.5" customHeight="1">
      <c r="B26" s="170"/>
      <c r="C26" s="177" t="s">
        <v>53</v>
      </c>
      <c r="D26" s="178"/>
      <c r="E26" s="178"/>
      <c r="F26" s="178"/>
      <c r="G26" s="178"/>
      <c r="H26" s="178"/>
      <c r="I26" s="178"/>
      <c r="J26" s="178"/>
      <c r="K26" s="179"/>
    </row>
    <row r="27" spans="2:11" ht="38.25" customHeight="1">
      <c r="B27" s="3"/>
      <c r="C27" s="3"/>
      <c r="D27" s="4"/>
      <c r="E27" s="4"/>
      <c r="F27" s="4"/>
      <c r="G27" s="4"/>
      <c r="H27" s="4"/>
      <c r="I27" s="4"/>
      <c r="J27" s="5"/>
      <c r="K27" s="6"/>
    </row>
    <row r="28" spans="2:11" ht="33" customHeight="1"/>
    <row r="29" spans="2:11" ht="33.75" customHeight="1"/>
    <row r="30" spans="2:11" ht="33" customHeight="1"/>
    <row r="31" spans="2:11" ht="35.25" customHeight="1"/>
    <row r="32" spans="2:11" ht="41.25" customHeight="1"/>
    <row r="33" ht="38.25" customHeight="1"/>
    <row r="34" ht="24.9" customHeight="1"/>
  </sheetData>
  <sheetProtection sheet="1" objects="1" scenarios="1"/>
  <mergeCells count="45">
    <mergeCell ref="J19:K19"/>
    <mergeCell ref="C19:I19"/>
    <mergeCell ref="C21:D21"/>
    <mergeCell ref="C16:D16"/>
    <mergeCell ref="G16:I16"/>
    <mergeCell ref="H17:I17"/>
    <mergeCell ref="C18:D18"/>
    <mergeCell ref="B16:B19"/>
    <mergeCell ref="B20:B21"/>
    <mergeCell ref="C20:D20"/>
    <mergeCell ref="G20:I20"/>
    <mergeCell ref="G18:I18"/>
    <mergeCell ref="G21:I21"/>
    <mergeCell ref="J15:K15"/>
    <mergeCell ref="B9:B13"/>
    <mergeCell ref="C9:D10"/>
    <mergeCell ref="F9:I9"/>
    <mergeCell ref="J9:K9"/>
    <mergeCell ref="E10:K10"/>
    <mergeCell ref="C11:D11"/>
    <mergeCell ref="E11:K11"/>
    <mergeCell ref="C12:D12"/>
    <mergeCell ref="B14:B15"/>
    <mergeCell ref="C14:D14"/>
    <mergeCell ref="G14:I14"/>
    <mergeCell ref="C15:D15"/>
    <mergeCell ref="E15:F15"/>
    <mergeCell ref="G15:I15"/>
    <mergeCell ref="E12:K12"/>
    <mergeCell ref="M2:W3"/>
    <mergeCell ref="C13:D13"/>
    <mergeCell ref="B3:K3"/>
    <mergeCell ref="B4:K4"/>
    <mergeCell ref="B5:K5"/>
    <mergeCell ref="B7:K7"/>
    <mergeCell ref="B8:D8"/>
    <mergeCell ref="E8:G8"/>
    <mergeCell ref="H8:I8"/>
    <mergeCell ref="E13:K13"/>
    <mergeCell ref="B22:B26"/>
    <mergeCell ref="C22:K22"/>
    <mergeCell ref="C23:K23"/>
    <mergeCell ref="C24:K24"/>
    <mergeCell ref="C25:K25"/>
    <mergeCell ref="C26:K26"/>
  </mergeCells>
  <phoneticPr fontId="1"/>
  <pageMargins left="0.70866141732283472" right="0.19685039370078741" top="0.35433070866141736" bottom="0.35433070866141736" header="0.11811023622047245" footer="0.11811023622047245"/>
  <pageSetup paperSize="8"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F0727-EF50-487C-9B17-6CDAF349B4A0}">
  <sheetPr>
    <tabColor theme="0" tint="-0.34998626667073579"/>
  </sheetPr>
  <dimension ref="A1:B11"/>
  <sheetViews>
    <sheetView view="pageBreakPreview" zoomScale="99" zoomScaleNormal="100" zoomScaleSheetLayoutView="99" workbookViewId="0">
      <selection activeCell="E17" sqref="E17"/>
    </sheetView>
  </sheetViews>
  <sheetFormatPr defaultRowHeight="18"/>
  <cols>
    <col min="1" max="1" width="4.09765625" customWidth="1"/>
    <col min="2" max="2" width="28.69921875" customWidth="1"/>
  </cols>
  <sheetData>
    <row r="1" spans="1:2">
      <c r="A1" s="26"/>
      <c r="B1" s="26"/>
    </row>
    <row r="2" spans="1:2">
      <c r="A2" s="26"/>
      <c r="B2" s="2" t="s">
        <v>0</v>
      </c>
    </row>
    <row r="3" spans="1:2">
      <c r="A3" s="26"/>
      <c r="B3" s="27" t="s">
        <v>16</v>
      </c>
    </row>
    <row r="4" spans="1:2">
      <c r="A4" s="26"/>
      <c r="B4" s="27" t="s">
        <v>17</v>
      </c>
    </row>
    <row r="5" spans="1:2">
      <c r="A5" s="26"/>
      <c r="B5" s="26"/>
    </row>
    <row r="6" spans="1:2" ht="39" customHeight="1">
      <c r="A6" s="26"/>
      <c r="B6" s="25" t="s">
        <v>32</v>
      </c>
    </row>
    <row r="7" spans="1:2">
      <c r="A7" s="26"/>
      <c r="B7" s="27">
        <f>IF(様式!E18&gt;=20,20,様式!E18)</f>
        <v>0</v>
      </c>
    </row>
    <row r="8" spans="1:2">
      <c r="A8" s="26"/>
      <c r="B8" s="26"/>
    </row>
    <row r="9" spans="1:2" ht="36" customHeight="1">
      <c r="A9" s="26"/>
      <c r="B9" s="25" t="s">
        <v>33</v>
      </c>
    </row>
    <row r="10" spans="1:2" ht="24.6" customHeight="1">
      <c r="A10" s="26"/>
      <c r="B10" s="27">
        <f>IF(様式!J18&gt;=20,20,様式!J18)</f>
        <v>0</v>
      </c>
    </row>
    <row r="11" spans="1:2">
      <c r="A11" s="26"/>
      <c r="B11" s="26"/>
    </row>
  </sheetData>
  <sheetProtection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A57D-5C65-4BAB-AE30-1704998F61FD}">
  <sheetPr codeName="Sheet2"/>
  <dimension ref="B1:Q34"/>
  <sheetViews>
    <sheetView view="pageBreakPreview" zoomScale="90" zoomScaleNormal="100" zoomScaleSheetLayoutView="90" workbookViewId="0">
      <selection activeCell="J15" sqref="J15:K15"/>
    </sheetView>
  </sheetViews>
  <sheetFormatPr defaultRowHeight="18"/>
  <cols>
    <col min="1" max="1" width="0.59765625" customWidth="1"/>
    <col min="2" max="2" width="5.19921875" customWidth="1"/>
    <col min="3" max="3" width="3.5" customWidth="1"/>
    <col min="4" max="4" width="16.19921875" customWidth="1"/>
    <col min="5" max="5" width="10.59765625" customWidth="1"/>
    <col min="6" max="6" width="8.8984375" customWidth="1"/>
    <col min="7" max="7" width="7.09765625" customWidth="1"/>
    <col min="8" max="8" width="9" customWidth="1"/>
    <col min="9" max="9" width="7.5" customWidth="1"/>
    <col min="10" max="10" width="11.19921875" customWidth="1"/>
    <col min="11" max="11" width="6" customWidth="1"/>
    <col min="12" max="12" width="4.3984375" customWidth="1"/>
    <col min="13" max="13" width="4.59765625" customWidth="1"/>
    <col min="14" max="14" width="4.69921875" customWidth="1"/>
    <col min="15" max="15" width="4.19921875" customWidth="1"/>
    <col min="16" max="16" width="4.5" customWidth="1"/>
    <col min="17" max="17" width="5.09765625" customWidth="1"/>
  </cols>
  <sheetData>
    <row r="1" spans="2:17" ht="9.75" customHeight="1"/>
    <row r="2" spans="2:17">
      <c r="B2" s="40" t="s">
        <v>12</v>
      </c>
      <c r="C2" s="40"/>
      <c r="D2" s="40"/>
      <c r="E2" s="40"/>
      <c r="F2" s="40"/>
      <c r="G2" s="40"/>
      <c r="H2" s="40"/>
      <c r="I2" s="40"/>
      <c r="J2" s="40"/>
      <c r="K2" s="40"/>
    </row>
    <row r="3" spans="2:17" ht="29.25" customHeight="1">
      <c r="B3" s="86" t="s">
        <v>13</v>
      </c>
      <c r="C3" s="86"/>
      <c r="D3" s="86"/>
      <c r="E3" s="86"/>
      <c r="F3" s="86"/>
      <c r="G3" s="86"/>
      <c r="H3" s="86"/>
      <c r="I3" s="86"/>
      <c r="J3" s="86"/>
      <c r="K3" s="86"/>
    </row>
    <row r="4" spans="2:17" ht="24.6" customHeight="1">
      <c r="B4" s="87" t="s">
        <v>5</v>
      </c>
      <c r="C4" s="87"/>
      <c r="D4" s="87"/>
      <c r="E4" s="87"/>
      <c r="F4" s="87"/>
      <c r="G4" s="87"/>
      <c r="H4" s="87"/>
      <c r="I4" s="87"/>
      <c r="J4" s="87"/>
      <c r="K4" s="87"/>
    </row>
    <row r="5" spans="2:17" ht="26.25" customHeight="1">
      <c r="B5" s="88" t="s">
        <v>6</v>
      </c>
      <c r="C5" s="88"/>
      <c r="D5" s="88"/>
      <c r="E5" s="88"/>
      <c r="F5" s="88"/>
      <c r="G5" s="88"/>
      <c r="H5" s="88"/>
      <c r="I5" s="88"/>
      <c r="J5" s="88"/>
      <c r="K5" s="88"/>
    </row>
    <row r="6" spans="2:17" ht="13.5" customHeight="1">
      <c r="B6" s="41"/>
      <c r="C6" s="41"/>
      <c r="D6" s="41"/>
      <c r="E6" s="41"/>
      <c r="F6" s="41"/>
      <c r="G6" s="41"/>
      <c r="H6" s="41"/>
      <c r="I6" s="41"/>
      <c r="J6" s="41"/>
      <c r="K6" s="41"/>
    </row>
    <row r="7" spans="2:17" ht="53.25" customHeight="1" thickBot="1">
      <c r="B7" s="89" t="s">
        <v>14</v>
      </c>
      <c r="C7" s="89"/>
      <c r="D7" s="89"/>
      <c r="E7" s="89"/>
      <c r="F7" s="89"/>
      <c r="G7" s="89"/>
      <c r="H7" s="89"/>
      <c r="I7" s="89"/>
      <c r="J7" s="89"/>
      <c r="K7" s="89"/>
      <c r="Q7" s="1"/>
    </row>
    <row r="8" spans="2:17" ht="41.25" customHeight="1" thickBot="1">
      <c r="B8" s="110" t="s">
        <v>0</v>
      </c>
      <c r="C8" s="111"/>
      <c r="D8" s="112" t="s">
        <v>35</v>
      </c>
      <c r="E8" s="113"/>
      <c r="F8" s="110" t="s">
        <v>52</v>
      </c>
      <c r="G8" s="114"/>
      <c r="H8" s="111"/>
      <c r="I8" s="245"/>
      <c r="J8" s="246"/>
      <c r="K8" s="44" t="s">
        <v>1</v>
      </c>
      <c r="Q8" s="1"/>
    </row>
    <row r="9" spans="2:17" ht="19.5" customHeight="1">
      <c r="B9" s="77" t="s">
        <v>41</v>
      </c>
      <c r="C9" s="150" t="s">
        <v>55</v>
      </c>
      <c r="D9" s="151"/>
      <c r="E9" s="43" t="s">
        <v>54</v>
      </c>
      <c r="F9" s="156"/>
      <c r="G9" s="157"/>
      <c r="H9" s="157"/>
      <c r="I9" s="158"/>
      <c r="J9" s="139"/>
      <c r="K9" s="140"/>
      <c r="Q9" s="1"/>
    </row>
    <row r="10" spans="2:17" ht="30.75" customHeight="1">
      <c r="B10" s="78"/>
      <c r="C10" s="152"/>
      <c r="D10" s="153"/>
      <c r="E10" s="238"/>
      <c r="F10" s="238"/>
      <c r="G10" s="238"/>
      <c r="H10" s="238"/>
      <c r="I10" s="238"/>
      <c r="J10" s="238"/>
      <c r="K10" s="239"/>
    </row>
    <row r="11" spans="2:17" ht="17.25" customHeight="1">
      <c r="B11" s="78"/>
      <c r="C11" s="161" t="s">
        <v>2</v>
      </c>
      <c r="D11" s="162"/>
      <c r="E11" s="240"/>
      <c r="F11" s="240"/>
      <c r="G11" s="240"/>
      <c r="H11" s="240"/>
      <c r="I11" s="240"/>
      <c r="J11" s="240"/>
      <c r="K11" s="241"/>
    </row>
    <row r="12" spans="2:17" ht="30.75" customHeight="1">
      <c r="B12" s="78"/>
      <c r="C12" s="163" t="s">
        <v>56</v>
      </c>
      <c r="D12" s="164"/>
      <c r="E12" s="242"/>
      <c r="F12" s="243"/>
      <c r="G12" s="243"/>
      <c r="H12" s="243"/>
      <c r="I12" s="243"/>
      <c r="J12" s="243"/>
      <c r="K12" s="244"/>
    </row>
    <row r="13" spans="2:17" ht="25.5" customHeight="1">
      <c r="B13" s="107"/>
      <c r="C13" s="165" t="s">
        <v>4</v>
      </c>
      <c r="D13" s="166"/>
      <c r="E13" s="247"/>
      <c r="F13" s="247"/>
      <c r="G13" s="247"/>
      <c r="H13" s="248"/>
      <c r="I13" s="248"/>
      <c r="J13" s="248"/>
      <c r="K13" s="249"/>
    </row>
    <row r="14" spans="2:17" ht="40.5" customHeight="1">
      <c r="B14" s="90" t="s">
        <v>8</v>
      </c>
      <c r="C14" s="167" t="s">
        <v>7</v>
      </c>
      <c r="D14" s="168"/>
      <c r="E14" s="47"/>
      <c r="F14" s="48" t="s">
        <v>61</v>
      </c>
      <c r="G14" s="119" t="s">
        <v>21</v>
      </c>
      <c r="H14" s="117"/>
      <c r="I14" s="141"/>
      <c r="J14" s="69"/>
      <c r="K14" s="46" t="s">
        <v>60</v>
      </c>
      <c r="P14" s="7"/>
    </row>
    <row r="15" spans="2:17" ht="42.75" customHeight="1">
      <c r="B15" s="91"/>
      <c r="C15" s="108" t="s">
        <v>20</v>
      </c>
      <c r="D15" s="109"/>
      <c r="E15" s="154" t="s">
        <v>15</v>
      </c>
      <c r="F15" s="155"/>
      <c r="G15" s="102" t="s">
        <v>57</v>
      </c>
      <c r="H15" s="103"/>
      <c r="I15" s="104"/>
      <c r="J15" s="105" t="s">
        <v>15</v>
      </c>
      <c r="K15" s="106"/>
    </row>
    <row r="16" spans="2:17" ht="35.25" customHeight="1">
      <c r="B16" s="142" t="s">
        <v>36</v>
      </c>
      <c r="C16" s="159" t="s">
        <v>39</v>
      </c>
      <c r="D16" s="160"/>
      <c r="E16" s="34"/>
      <c r="F16" s="49" t="s">
        <v>60</v>
      </c>
      <c r="G16" s="147" t="s">
        <v>62</v>
      </c>
      <c r="H16" s="148"/>
      <c r="I16" s="149"/>
      <c r="J16" s="50"/>
      <c r="K16" s="42" t="s">
        <v>60</v>
      </c>
    </row>
    <row r="17" spans="2:11" ht="30" customHeight="1">
      <c r="B17" s="143"/>
      <c r="C17" s="61"/>
      <c r="D17" s="56" t="s">
        <v>22</v>
      </c>
      <c r="E17" s="53"/>
      <c r="F17" s="54" t="s">
        <v>60</v>
      </c>
      <c r="G17" s="55"/>
      <c r="H17" s="122" t="s">
        <v>22</v>
      </c>
      <c r="I17" s="123"/>
      <c r="J17" s="51"/>
      <c r="K17" s="52" t="s">
        <v>60</v>
      </c>
    </row>
    <row r="18" spans="2:11" ht="32.25" customHeight="1">
      <c r="B18" s="143"/>
      <c r="C18" s="137" t="s">
        <v>23</v>
      </c>
      <c r="D18" s="138"/>
      <c r="E18" s="70"/>
      <c r="F18" s="60" t="s">
        <v>60</v>
      </c>
      <c r="G18" s="126" t="s">
        <v>47</v>
      </c>
      <c r="H18" s="127"/>
      <c r="I18" s="128"/>
      <c r="J18" s="71"/>
      <c r="K18" s="58" t="s">
        <v>60</v>
      </c>
    </row>
    <row r="19" spans="2:11" ht="32.25" customHeight="1">
      <c r="B19" s="144"/>
      <c r="C19" s="132" t="s">
        <v>25</v>
      </c>
      <c r="D19" s="133"/>
      <c r="E19" s="133"/>
      <c r="F19" s="133"/>
      <c r="G19" s="133"/>
      <c r="H19" s="133"/>
      <c r="I19" s="134"/>
      <c r="J19" s="236"/>
      <c r="K19" s="237"/>
    </row>
    <row r="20" spans="2:11" ht="33.75" customHeight="1">
      <c r="B20" s="115" t="s">
        <v>46</v>
      </c>
      <c r="C20" s="117" t="s">
        <v>58</v>
      </c>
      <c r="D20" s="118"/>
      <c r="E20" s="72"/>
      <c r="F20" s="67" t="s">
        <v>1</v>
      </c>
      <c r="G20" s="119" t="s">
        <v>50</v>
      </c>
      <c r="H20" s="120"/>
      <c r="I20" s="121"/>
      <c r="J20" s="73"/>
      <c r="K20" s="46" t="s">
        <v>1</v>
      </c>
    </row>
    <row r="21" spans="2:11" ht="33.75" customHeight="1" thickBot="1">
      <c r="B21" s="116"/>
      <c r="C21" s="124" t="s">
        <v>59</v>
      </c>
      <c r="D21" s="125"/>
      <c r="E21" s="64">
        <v>5000</v>
      </c>
      <c r="F21" s="68" t="s">
        <v>1</v>
      </c>
      <c r="G21" s="129" t="s">
        <v>51</v>
      </c>
      <c r="H21" s="130"/>
      <c r="I21" s="131"/>
      <c r="J21" s="74"/>
      <c r="K21" s="63" t="s">
        <v>1</v>
      </c>
    </row>
    <row r="22" spans="2:11" ht="17.25" customHeight="1">
      <c r="B22" s="77" t="s">
        <v>42</v>
      </c>
      <c r="C22" s="80" t="s">
        <v>40</v>
      </c>
      <c r="D22" s="80"/>
      <c r="E22" s="80"/>
      <c r="F22" s="80"/>
      <c r="G22" s="80"/>
      <c r="H22" s="80"/>
      <c r="I22" s="80"/>
      <c r="J22" s="80"/>
      <c r="K22" s="81"/>
    </row>
    <row r="23" spans="2:11" ht="29.25" customHeight="1">
      <c r="B23" s="78"/>
      <c r="C23" s="82" t="s">
        <v>43</v>
      </c>
      <c r="D23" s="82"/>
      <c r="E23" s="82"/>
      <c r="F23" s="82"/>
      <c r="G23" s="82"/>
      <c r="H23" s="82"/>
      <c r="I23" s="82"/>
      <c r="J23" s="82"/>
      <c r="K23" s="83"/>
    </row>
    <row r="24" spans="2:11" ht="61.5" customHeight="1">
      <c r="B24" s="78"/>
      <c r="C24" s="82" t="s">
        <v>44</v>
      </c>
      <c r="D24" s="82"/>
      <c r="E24" s="82"/>
      <c r="F24" s="82"/>
      <c r="G24" s="82"/>
      <c r="H24" s="82"/>
      <c r="I24" s="82"/>
      <c r="J24" s="82"/>
      <c r="K24" s="83"/>
    </row>
    <row r="25" spans="2:11" ht="19.5" customHeight="1">
      <c r="B25" s="78"/>
      <c r="C25" s="82" t="s">
        <v>45</v>
      </c>
      <c r="D25" s="82"/>
      <c r="E25" s="82"/>
      <c r="F25" s="82"/>
      <c r="G25" s="82"/>
      <c r="H25" s="82"/>
      <c r="I25" s="82"/>
      <c r="J25" s="82"/>
      <c r="K25" s="83"/>
    </row>
    <row r="26" spans="2:11" ht="29.25" customHeight="1" thickBot="1">
      <c r="B26" s="79"/>
      <c r="C26" s="84" t="s">
        <v>53</v>
      </c>
      <c r="D26" s="84"/>
      <c r="E26" s="84"/>
      <c r="F26" s="84"/>
      <c r="G26" s="84"/>
      <c r="H26" s="84"/>
      <c r="I26" s="84"/>
      <c r="J26" s="84"/>
      <c r="K26" s="85"/>
    </row>
    <row r="27" spans="2:11" ht="24.75" customHeight="1">
      <c r="B27" s="3"/>
      <c r="C27" s="3"/>
      <c r="D27" s="4"/>
      <c r="E27" s="4"/>
      <c r="F27" s="4"/>
      <c r="G27" s="4"/>
      <c r="H27" s="4"/>
      <c r="I27" s="4"/>
      <c r="J27" s="5"/>
      <c r="K27" s="6"/>
    </row>
    <row r="28" spans="2:11" ht="33" customHeight="1"/>
    <row r="29" spans="2:11" ht="33.75" customHeight="1"/>
    <row r="30" spans="2:11" ht="33" customHeight="1"/>
    <row r="31" spans="2:11" ht="35.25" customHeight="1"/>
    <row r="32" spans="2:11" ht="41.25" customHeight="1"/>
    <row r="33" ht="38.25" customHeight="1"/>
    <row r="34" ht="24.9" customHeight="1"/>
  </sheetData>
  <mergeCells count="45">
    <mergeCell ref="C13:D13"/>
    <mergeCell ref="B3:K3"/>
    <mergeCell ref="B4:K4"/>
    <mergeCell ref="B5:K5"/>
    <mergeCell ref="B7:K7"/>
    <mergeCell ref="B8:C8"/>
    <mergeCell ref="D8:E8"/>
    <mergeCell ref="F8:H8"/>
    <mergeCell ref="I8:J8"/>
    <mergeCell ref="E13:K13"/>
    <mergeCell ref="J15:K15"/>
    <mergeCell ref="B9:B13"/>
    <mergeCell ref="C9:D10"/>
    <mergeCell ref="F9:I9"/>
    <mergeCell ref="J9:K9"/>
    <mergeCell ref="E10:K10"/>
    <mergeCell ref="C11:D11"/>
    <mergeCell ref="E11:K11"/>
    <mergeCell ref="C12:D12"/>
    <mergeCell ref="B14:B15"/>
    <mergeCell ref="C14:D14"/>
    <mergeCell ref="G14:I14"/>
    <mergeCell ref="C15:D15"/>
    <mergeCell ref="E15:F15"/>
    <mergeCell ref="G15:I15"/>
    <mergeCell ref="E12:K12"/>
    <mergeCell ref="J19:K19"/>
    <mergeCell ref="B20:B21"/>
    <mergeCell ref="C20:D20"/>
    <mergeCell ref="G20:I20"/>
    <mergeCell ref="C21:D21"/>
    <mergeCell ref="G21:I21"/>
    <mergeCell ref="B16:B19"/>
    <mergeCell ref="C16:D16"/>
    <mergeCell ref="G16:I16"/>
    <mergeCell ref="H17:I17"/>
    <mergeCell ref="C18:D18"/>
    <mergeCell ref="G18:I18"/>
    <mergeCell ref="C19:I19"/>
    <mergeCell ref="B22:B26"/>
    <mergeCell ref="C22:K22"/>
    <mergeCell ref="C23:K23"/>
    <mergeCell ref="C24:K24"/>
    <mergeCell ref="C25:K25"/>
    <mergeCell ref="C26:K26"/>
  </mergeCells>
  <phoneticPr fontId="1"/>
  <pageMargins left="0.70866141732283472" right="0.19685039370078741" top="0.35433070866141736" bottom="0.35433070866141736"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vt:lpstr>
      <vt:lpstr>編集不可</vt:lpstr>
      <vt:lpstr>様式（手書き用）</vt:lpstr>
      <vt:lpstr>記載例!Print_Area</vt:lpstr>
      <vt:lpstr>編集不可!Print_Area</vt:lpstr>
      <vt:lpstr>様式!Print_Area</vt:lpstr>
      <vt:lpstr>'様式（手書き用）'!Print_Area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安野 友萌</cp:lastModifiedBy>
  <cp:lastPrinted>2025-03-12T01:10:25Z</cp:lastPrinted>
  <dcterms:created xsi:type="dcterms:W3CDTF">2025-01-10T02:19:24Z</dcterms:created>
  <dcterms:modified xsi:type="dcterms:W3CDTF">2025-03-25T07:22:45Z</dcterms:modified>
</cp:coreProperties>
</file>